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AA35E27A-9749-DB40-9AC4-1428F6F84472}" xr6:coauthVersionLast="45" xr6:coauthVersionMax="45" xr10:uidLastSave="{00000000-0000-0000-0000-000000000000}"/>
  <bookViews>
    <workbookView xWindow="0" yWindow="460" windowWidth="23880" windowHeight="26740" tabRatio="805" xr2:uid="{00000000-000D-0000-FFFF-FFFF00000000}"/>
  </bookViews>
  <sheets>
    <sheet name="Wochenende_d" sheetId="12" r:id="rId1"/>
    <sheet name="Wochenende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11" l="1"/>
  <c r="O10" i="11" s="1"/>
  <c r="N8" i="11"/>
  <c r="N10" i="11" s="1"/>
  <c r="L8" i="11"/>
  <c r="J8" i="11"/>
  <c r="K8" i="11"/>
  <c r="I8" i="11"/>
  <c r="G8" i="11"/>
  <c r="H8" i="11"/>
  <c r="F8" i="11"/>
  <c r="E8" i="11"/>
  <c r="C8" i="11"/>
  <c r="B8" i="11"/>
  <c r="N9" i="11" l="1"/>
  <c r="O9" i="11"/>
</calcChain>
</file>

<file path=xl/sharedStrings.xml><?xml version="1.0" encoding="utf-8"?>
<sst xmlns="http://schemas.openxmlformats.org/spreadsheetml/2006/main" count="57" uniqueCount="30">
  <si>
    <t xml:space="preserve">Männer </t>
  </si>
  <si>
    <t>Frauen</t>
  </si>
  <si>
    <t>Männer</t>
  </si>
  <si>
    <t>Gewerbetreibende</t>
  </si>
  <si>
    <t>Übrige Selbständige</t>
  </si>
  <si>
    <t>Übrige Arbeitnehmende</t>
  </si>
  <si>
    <t xml:space="preserve">nie                                      </t>
  </si>
  <si>
    <t xml:space="preserve">normalerweise Samstag und Sonntag     </t>
  </si>
  <si>
    <t xml:space="preserve">manchmal Samstag oder Sonntag (unentgeltlich oder entlöhnt) </t>
  </si>
  <si>
    <t>normalerweise Samstag oder Sonntag</t>
  </si>
  <si>
    <t>Landw. Arbeitnehmende</t>
  </si>
  <si>
    <t>Landwirte/Bäuerinnen</t>
  </si>
  <si>
    <t>Arbeit am Wochenende</t>
  </si>
  <si>
    <t>alt</t>
  </si>
  <si>
    <t>(Zahlen in Klammern): gewichtete Ergebnisse basieren auf weniger als 75 Beobachtungen</t>
  </si>
  <si>
    <t>(722)</t>
  </si>
  <si>
    <t>(1334)</t>
  </si>
  <si>
    <t>(1160)</t>
  </si>
  <si>
    <t>(2392)</t>
  </si>
  <si>
    <t>(1595)</t>
  </si>
  <si>
    <t>(810)</t>
  </si>
  <si>
    <t>(2533)</t>
  </si>
  <si>
    <t>(704)</t>
  </si>
  <si>
    <t>(970)</t>
  </si>
  <si>
    <t>(801)</t>
  </si>
  <si>
    <t>(710)</t>
  </si>
  <si>
    <t>(1370)</t>
  </si>
  <si>
    <t>(1792)</t>
  </si>
  <si>
    <t>(1654)</t>
  </si>
  <si>
    <t>Quelle: BFS, Schweizerische Arbeitskräfteerhebung (SAKE), kumulierte Jahresdaten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</si>
</sst>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"/>
  </numFmts>
  <fonts count="26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7">
    <xf numFmtId="0" fontId="0" fillId="0" borderId="0"/>
    <xf numFmtId="0" fontId="3" fillId="0" borderId="0"/>
    <xf numFmtId="0" fontId="2" fillId="0" borderId="0"/>
    <xf numFmtId="0" fontId="12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13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13" fillId="6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13" fillId="12" borderId="8" applyNumberFormat="0" applyProtection="0">
      <alignment horizontal="left" vertical="top" indent="1"/>
    </xf>
    <xf numFmtId="0" fontId="13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49" fontId="7" fillId="3" borderId="0" xfId="0" applyNumberFormat="1" applyFont="1" applyFill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 vertical="center" readingOrder="1"/>
    </xf>
    <xf numFmtId="0" fontId="10" fillId="2" borderId="4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1" xfId="1" applyFont="1" applyBorder="1" applyAlignment="1">
      <alignment horizontal="right"/>
    </xf>
    <xf numFmtId="0" fontId="0" fillId="0" borderId="0" xfId="0"/>
    <xf numFmtId="1" fontId="0" fillId="0" borderId="0" xfId="0" applyNumberFormat="1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Border="1"/>
    <xf numFmtId="0" fontId="6" fillId="0" borderId="0" xfId="0" applyFont="1"/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0" fontId="10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 vertical="center" readingOrder="1"/>
    </xf>
    <xf numFmtId="1" fontId="11" fillId="0" borderId="0" xfId="1" applyNumberFormat="1" applyFont="1" applyBorder="1" applyAlignment="1">
      <alignment horizontal="right"/>
    </xf>
    <xf numFmtId="0" fontId="11" fillId="0" borderId="1" xfId="1" applyFont="1" applyBorder="1" applyAlignment="1">
      <alignment horizontal="right" wrapText="1"/>
    </xf>
    <xf numFmtId="0" fontId="7" fillId="3" borderId="6" xfId="0" applyFont="1" applyFill="1" applyBorder="1"/>
    <xf numFmtId="49" fontId="7" fillId="3" borderId="6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0" fontId="2" fillId="0" borderId="0" xfId="68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25" borderId="0" xfId="0" applyNumberFormat="1" applyFont="1" applyFill="1" applyAlignment="1">
      <alignment horizontal="right"/>
    </xf>
    <xf numFmtId="3" fontId="5" fillId="0" borderId="0" xfId="0" applyNumberFormat="1" applyFont="1"/>
    <xf numFmtId="49" fontId="23" fillId="3" borderId="0" xfId="1" applyNumberFormat="1" applyFont="1" applyFill="1" applyBorder="1" applyAlignment="1">
      <alignment horizontal="right"/>
    </xf>
    <xf numFmtId="49" fontId="23" fillId="3" borderId="1" xfId="1" applyNumberFormat="1" applyFont="1" applyFill="1" applyBorder="1" applyAlignment="1">
      <alignment horizontal="right"/>
    </xf>
    <xf numFmtId="49" fontId="23" fillId="3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24" fillId="0" borderId="0" xfId="0" applyFont="1" applyAlignment="1">
      <alignment horizontal="left" vertical="center" readingOrder="1"/>
    </xf>
    <xf numFmtId="0" fontId="25" fillId="0" borderId="0" xfId="0" applyFont="1"/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77">
    <cellStyle name="Komma 10 2 2 3" xfId="62" xr:uid="{00000000-0005-0000-0000-000000000000}"/>
    <cellStyle name="Komma 10 2 5 2 2" xfId="61" xr:uid="{00000000-0005-0000-0000-000001000000}"/>
    <cellStyle name="Normal_Bz2002t33_haupt" xfId="4" xr:uid="{00000000-0005-0000-0000-000002000000}"/>
    <cellStyle name="SAPBEXaggData" xfId="16" xr:uid="{00000000-0005-0000-0000-000003000000}"/>
    <cellStyle name="SAPBEXaggDataEmph" xfId="21" xr:uid="{00000000-0005-0000-0000-000004000000}"/>
    <cellStyle name="SAPBEXaggItem" xfId="22" xr:uid="{00000000-0005-0000-0000-000005000000}"/>
    <cellStyle name="SAPBEXaggItemX" xfId="23" xr:uid="{00000000-0005-0000-0000-000006000000}"/>
    <cellStyle name="SAPBEXchaText" xfId="7" xr:uid="{00000000-0005-0000-0000-000007000000}"/>
    <cellStyle name="SAPBEXexcBad7" xfId="24" xr:uid="{00000000-0005-0000-0000-000008000000}"/>
    <cellStyle name="SAPBEXexcBad8" xfId="25" xr:uid="{00000000-0005-0000-0000-000009000000}"/>
    <cellStyle name="SAPBEXexcBad9" xfId="26" xr:uid="{00000000-0005-0000-0000-00000A000000}"/>
    <cellStyle name="SAPBEXexcCritical4" xfId="27" xr:uid="{00000000-0005-0000-0000-00000B000000}"/>
    <cellStyle name="SAPBEXexcCritical5" xfId="28" xr:uid="{00000000-0005-0000-0000-00000C000000}"/>
    <cellStyle name="SAPBEXexcCritical6" xfId="29" xr:uid="{00000000-0005-0000-0000-00000D000000}"/>
    <cellStyle name="SAPBEXexcGood1" xfId="30" xr:uid="{00000000-0005-0000-0000-00000E000000}"/>
    <cellStyle name="SAPBEXexcGood2" xfId="31" xr:uid="{00000000-0005-0000-0000-00000F000000}"/>
    <cellStyle name="SAPBEXexcGood3" xfId="32" xr:uid="{00000000-0005-0000-0000-000010000000}"/>
    <cellStyle name="SAPBEXfilterDrill" xfId="9" xr:uid="{00000000-0005-0000-0000-000011000000}"/>
    <cellStyle name="SAPBEXfilterItem" xfId="8" xr:uid="{00000000-0005-0000-0000-000012000000}"/>
    <cellStyle name="SAPBEXfilterText" xfId="33" xr:uid="{00000000-0005-0000-0000-000013000000}"/>
    <cellStyle name="SAPBEXformats" xfId="13" xr:uid="{00000000-0005-0000-0000-000014000000}"/>
    <cellStyle name="SAPBEXheaderItem" xfId="11" xr:uid="{00000000-0005-0000-0000-000015000000}"/>
    <cellStyle name="SAPBEXheaderItem 2" xfId="46" xr:uid="{00000000-0005-0000-0000-000016000000}"/>
    <cellStyle name="SAPBEXheaderItem 3" xfId="55" xr:uid="{00000000-0005-0000-0000-000017000000}"/>
    <cellStyle name="SAPBEXheaderText" xfId="10" xr:uid="{00000000-0005-0000-0000-000018000000}"/>
    <cellStyle name="SAPBEXheaderText 2" xfId="45" xr:uid="{00000000-0005-0000-0000-000019000000}"/>
    <cellStyle name="SAPBEXheaderText 3" xfId="56" xr:uid="{00000000-0005-0000-0000-00001A000000}"/>
    <cellStyle name="SAPBEXHLevel0" xfId="14" xr:uid="{00000000-0005-0000-0000-00001B000000}"/>
    <cellStyle name="SAPBEXHLevel0 2" xfId="47" xr:uid="{00000000-0005-0000-0000-00001C000000}"/>
    <cellStyle name="SAPBEXHLevel0 3" xfId="54" xr:uid="{00000000-0005-0000-0000-00001D000000}"/>
    <cellStyle name="SAPBEXHLevel0X" xfId="34" xr:uid="{00000000-0005-0000-0000-00001E000000}"/>
    <cellStyle name="SAPBEXHLevel0X 2" xfId="58" xr:uid="{00000000-0005-0000-0000-00001F000000}"/>
    <cellStyle name="SAPBEXHLevel1" xfId="17" xr:uid="{00000000-0005-0000-0000-000020000000}"/>
    <cellStyle name="SAPBEXHLevel1 2" xfId="48" xr:uid="{00000000-0005-0000-0000-000021000000}"/>
    <cellStyle name="SAPBEXHLevel1 3" xfId="53" xr:uid="{00000000-0005-0000-0000-000022000000}"/>
    <cellStyle name="SAPBEXHLevel1X" xfId="35" xr:uid="{00000000-0005-0000-0000-000023000000}"/>
    <cellStyle name="SAPBEXHLevel1X 2" xfId="59" xr:uid="{00000000-0005-0000-0000-000024000000}"/>
    <cellStyle name="SAPBEXHLevel2" xfId="18" xr:uid="{00000000-0005-0000-0000-000025000000}"/>
    <cellStyle name="SAPBEXHLevel2 2" xfId="49" xr:uid="{00000000-0005-0000-0000-000026000000}"/>
    <cellStyle name="SAPBEXHLevel2 3" xfId="52" xr:uid="{00000000-0005-0000-0000-000027000000}"/>
    <cellStyle name="SAPBEXHLevel2X" xfId="36" xr:uid="{00000000-0005-0000-0000-000028000000}"/>
    <cellStyle name="SAPBEXHLevel3" xfId="19" xr:uid="{00000000-0005-0000-0000-000029000000}"/>
    <cellStyle name="SAPBEXHLevel3 2" xfId="50" xr:uid="{00000000-0005-0000-0000-00002A000000}"/>
    <cellStyle name="SAPBEXHLevel3 3" xfId="51" xr:uid="{00000000-0005-0000-0000-00002B000000}"/>
    <cellStyle name="SAPBEXHLevel3X" xfId="37" xr:uid="{00000000-0005-0000-0000-00002C000000}"/>
    <cellStyle name="SAPBEXresData" xfId="38" xr:uid="{00000000-0005-0000-0000-00002D000000}"/>
    <cellStyle name="SAPBEXresDataEmph" xfId="39" xr:uid="{00000000-0005-0000-0000-00002E000000}"/>
    <cellStyle name="SAPBEXresItem" xfId="40" xr:uid="{00000000-0005-0000-0000-00002F000000}"/>
    <cellStyle name="SAPBEXresItemX" xfId="41" xr:uid="{00000000-0005-0000-0000-000030000000}"/>
    <cellStyle name="SAPBEXstdData" xfId="20" xr:uid="{00000000-0005-0000-0000-000031000000}"/>
    <cellStyle name="SAPBEXstdDataEmph" xfId="42" xr:uid="{00000000-0005-0000-0000-000032000000}"/>
    <cellStyle name="SAPBEXstdItem" xfId="15" xr:uid="{00000000-0005-0000-0000-000033000000}"/>
    <cellStyle name="SAPBEXstdItemX" xfId="12" xr:uid="{00000000-0005-0000-0000-000034000000}"/>
    <cellStyle name="SAPBEXtitle" xfId="6" xr:uid="{00000000-0005-0000-0000-000035000000}"/>
    <cellStyle name="SAPBEXtitle 2" xfId="44" xr:uid="{00000000-0005-0000-0000-000036000000}"/>
    <cellStyle name="SAPBEXtitle 3" xfId="57" xr:uid="{00000000-0005-0000-0000-000037000000}"/>
    <cellStyle name="SAPBEXundefined" xfId="43" xr:uid="{00000000-0005-0000-0000-000038000000}"/>
    <cellStyle name="Standard" xfId="0" builtinId="0"/>
    <cellStyle name="Standard 2" xfId="1" xr:uid="{00000000-0005-0000-0000-00003A000000}"/>
    <cellStyle name="Standard 2 2" xfId="60" xr:uid="{00000000-0005-0000-0000-00003B000000}"/>
    <cellStyle name="Standard 2 3" xfId="70" xr:uid="{00000000-0005-0000-0000-00003C000000}"/>
    <cellStyle name="Standard 2 4" xfId="68" xr:uid="{00000000-0005-0000-0000-00003D000000}"/>
    <cellStyle name="Standard 2 5" xfId="5" xr:uid="{00000000-0005-0000-0000-00003E000000}"/>
    <cellStyle name="Standard 3" xfId="63" xr:uid="{00000000-0005-0000-0000-00003F000000}"/>
    <cellStyle name="Standard 3 2" xfId="64" xr:uid="{00000000-0005-0000-0000-000040000000}"/>
    <cellStyle name="Standard 3 2 2" xfId="67" xr:uid="{00000000-0005-0000-0000-000041000000}"/>
    <cellStyle name="Standard 3 2 2 2" xfId="76" xr:uid="{00000000-0005-0000-0000-000042000000}"/>
    <cellStyle name="Standard 3 2 3" xfId="73" xr:uid="{00000000-0005-0000-0000-000043000000}"/>
    <cellStyle name="Standard 3 3" xfId="66" xr:uid="{00000000-0005-0000-0000-000044000000}"/>
    <cellStyle name="Standard 3 3 2" xfId="75" xr:uid="{00000000-0005-0000-0000-000045000000}"/>
    <cellStyle name="Standard 3 4" xfId="71" xr:uid="{00000000-0005-0000-0000-000046000000}"/>
    <cellStyle name="Standard 3 5" xfId="72" xr:uid="{00000000-0005-0000-0000-000047000000}"/>
    <cellStyle name="Standard 4" xfId="3" xr:uid="{00000000-0005-0000-0000-000048000000}"/>
    <cellStyle name="Standard 5" xfId="65" xr:uid="{00000000-0005-0000-0000-000049000000}"/>
    <cellStyle name="Standard 5 2" xfId="74" xr:uid="{00000000-0005-0000-0000-00004A000000}"/>
    <cellStyle name="Standard 6" xfId="69" xr:uid="{00000000-0005-0000-0000-00004B000000}"/>
    <cellStyle name="Standard 7" xfId="2" xr:uid="{00000000-0005-0000-0000-00004C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Arbeit am Wochenende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719560712805635"/>
          <c:y val="0.14951456310679612"/>
          <c:w val="0.56475839204309985"/>
          <c:h val="0.43970338659123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Wochenende!$A$4</c:f>
              <c:strCache>
                <c:ptCount val="1"/>
                <c:pt idx="0">
                  <c:v>nie                               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Wochenende!$B$2:$O$3</c15:sqref>
                  </c15:fullRef>
                  <c15:levelRef>
                    <c15:sqref>Wochenende!$B$3:$O$3</c15:sqref>
                  </c15:levelRef>
                </c:ext>
              </c:extLst>
              <c:f>Wochenende!$B$3:$O$3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Wochenende!$B$4:$O$4</c:f>
              <c:numCache>
                <c:formatCode>General</c:formatCode>
                <c:ptCount val="14"/>
                <c:pt idx="0">
                  <c:v>1069765</c:v>
                </c:pt>
                <c:pt idx="1">
                  <c:v>1222405</c:v>
                </c:pt>
                <c:pt idx="3">
                  <c:v>970</c:v>
                </c:pt>
                <c:pt idx="4">
                  <c:v>1370</c:v>
                </c:pt>
                <c:pt idx="6">
                  <c:v>108660</c:v>
                </c:pt>
                <c:pt idx="7">
                  <c:v>97815</c:v>
                </c:pt>
                <c:pt idx="9">
                  <c:v>2392</c:v>
                </c:pt>
                <c:pt idx="10">
                  <c:v>22461</c:v>
                </c:pt>
                <c:pt idx="12">
                  <c:v>2827</c:v>
                </c:pt>
                <c:pt idx="13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7-4B5B-97B3-F242FB7059CE}"/>
            </c:ext>
          </c:extLst>
        </c:ser>
        <c:ser>
          <c:idx val="1"/>
          <c:order val="1"/>
          <c:tx>
            <c:strRef>
              <c:f>Wochenende!$A$5</c:f>
              <c:strCache>
                <c:ptCount val="1"/>
                <c:pt idx="0">
                  <c:v>manchmal Samstag oder Sonntag (unentgeltlich oder entlöhnt)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Wochenende!$B$2:$O$3</c15:sqref>
                  </c15:fullRef>
                  <c15:levelRef>
                    <c15:sqref>Wochenende!$B$3:$O$3</c15:sqref>
                  </c15:levelRef>
                </c:ext>
              </c:extLst>
              <c:f>Wochenende!$B$3:$O$3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Wochenende!$B$5:$O$5</c:f>
              <c:numCache>
                <c:formatCode>General</c:formatCode>
                <c:ptCount val="14"/>
                <c:pt idx="0" formatCode="0">
                  <c:v>386741</c:v>
                </c:pt>
                <c:pt idx="1">
                  <c:v>478110</c:v>
                </c:pt>
                <c:pt idx="3">
                  <c:v>801</c:v>
                </c:pt>
                <c:pt idx="4">
                  <c:v>1792</c:v>
                </c:pt>
                <c:pt idx="6">
                  <c:v>57850</c:v>
                </c:pt>
                <c:pt idx="7">
                  <c:v>100552</c:v>
                </c:pt>
                <c:pt idx="9">
                  <c:v>1595</c:v>
                </c:pt>
                <c:pt idx="10">
                  <c:v>13299</c:v>
                </c:pt>
                <c:pt idx="12">
                  <c:v>5297</c:v>
                </c:pt>
                <c:pt idx="13">
                  <c:v>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7-4B5B-97B3-F242FB7059CE}"/>
            </c:ext>
          </c:extLst>
        </c:ser>
        <c:ser>
          <c:idx val="2"/>
          <c:order val="2"/>
          <c:tx>
            <c:strRef>
              <c:f>Wochenende!$A$6</c:f>
              <c:strCache>
                <c:ptCount val="1"/>
                <c:pt idx="0">
                  <c:v>normalerweise Samstag oder Sonntag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Wochenende!$B$2:$O$3</c15:sqref>
                  </c15:fullRef>
                  <c15:levelRef>
                    <c15:sqref>Wochenende!$B$3:$O$3</c15:sqref>
                  </c15:levelRef>
                </c:ext>
              </c:extLst>
              <c:f>Wochenende!$B$3:$O$3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Wochenende!$B$6:$O$6</c:f>
              <c:numCache>
                <c:formatCode>General</c:formatCode>
                <c:ptCount val="14"/>
                <c:pt idx="0">
                  <c:v>197013</c:v>
                </c:pt>
                <c:pt idx="1">
                  <c:v>133857</c:v>
                </c:pt>
                <c:pt idx="3">
                  <c:v>710</c:v>
                </c:pt>
                <c:pt idx="4">
                  <c:v>1334</c:v>
                </c:pt>
                <c:pt idx="6">
                  <c:v>45637</c:v>
                </c:pt>
                <c:pt idx="7">
                  <c:v>64257</c:v>
                </c:pt>
                <c:pt idx="9">
                  <c:v>810</c:v>
                </c:pt>
                <c:pt idx="10">
                  <c:v>9027</c:v>
                </c:pt>
                <c:pt idx="12">
                  <c:v>3440</c:v>
                </c:pt>
                <c:pt idx="13">
                  <c:v>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7-4B5B-97B3-F242FB7059CE}"/>
            </c:ext>
          </c:extLst>
        </c:ser>
        <c:ser>
          <c:idx val="3"/>
          <c:order val="3"/>
          <c:tx>
            <c:strRef>
              <c:f>Wochenende!$A$7</c:f>
              <c:strCache>
                <c:ptCount val="1"/>
                <c:pt idx="0">
                  <c:v>normalerweise Samstag und Sonntag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Wochenende!$B$2:$O$3</c15:sqref>
                  </c15:fullRef>
                  <c15:levelRef>
                    <c15:sqref>Wochenende!$B$3:$O$3</c15:sqref>
                  </c15:levelRef>
                </c:ext>
              </c:extLst>
              <c:f>Wochenende!$B$3:$O$3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Wochenende!$B$7:$O$7</c:f>
              <c:numCache>
                <c:formatCode>General</c:formatCode>
                <c:ptCount val="14"/>
                <c:pt idx="0">
                  <c:v>159439</c:v>
                </c:pt>
                <c:pt idx="1">
                  <c:v>124242</c:v>
                </c:pt>
                <c:pt idx="3">
                  <c:v>722</c:v>
                </c:pt>
                <c:pt idx="4">
                  <c:v>1160</c:v>
                </c:pt>
                <c:pt idx="6">
                  <c:v>29784</c:v>
                </c:pt>
                <c:pt idx="7">
                  <c:v>48838</c:v>
                </c:pt>
                <c:pt idx="9">
                  <c:v>704</c:v>
                </c:pt>
                <c:pt idx="10">
                  <c:v>2533</c:v>
                </c:pt>
                <c:pt idx="12">
                  <c:v>15148</c:v>
                </c:pt>
                <c:pt idx="13">
                  <c:v>35949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D7-4B5B-97B3-F242FB70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710392"/>
        <c:axId val="438706784"/>
      </c:barChart>
      <c:catAx>
        <c:axId val="43871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8706784"/>
        <c:crosses val="autoZero"/>
        <c:auto val="1"/>
        <c:lblAlgn val="ctr"/>
        <c:lblOffset val="100"/>
        <c:noMultiLvlLbl val="0"/>
      </c:catAx>
      <c:valAx>
        <c:axId val="4387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871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6430102061492"/>
          <c:y val="0.68542272974069085"/>
          <c:w val="0.62685170873936269"/>
          <c:h val="0.2055245035159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39</xdr:row>
      <xdr:rowOff>105834</xdr:rowOff>
    </xdr:from>
    <xdr:to>
      <xdr:col>7</xdr:col>
      <xdr:colOff>604520</xdr:colOff>
      <xdr:row>64</xdr:row>
      <xdr:rowOff>424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5863167"/>
          <a:ext cx="6065520" cy="3863340"/>
        </a:xfrm>
        <a:prstGeom prst="rect">
          <a:avLst/>
        </a:prstGeom>
      </xdr:spPr>
    </xdr:pic>
    <xdr:clientData/>
  </xdr:twoCellAnchor>
  <xdr:twoCellAnchor>
    <xdr:from>
      <xdr:col>0</xdr:col>
      <xdr:colOff>222249</xdr:colOff>
      <xdr:row>10</xdr:row>
      <xdr:rowOff>20108</xdr:rowOff>
    </xdr:from>
    <xdr:to>
      <xdr:col>5</xdr:col>
      <xdr:colOff>275166</xdr:colOff>
      <xdr:row>27</xdr:row>
      <xdr:rowOff>31750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4</xdr:col>
      <xdr:colOff>144638</xdr:colOff>
      <xdr:row>9</xdr:row>
      <xdr:rowOff>20462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121833"/>
          <a:ext cx="4582582" cy="21096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0.84232</cdr:x>
      <cdr:y>0.13212</cdr:y>
    </cdr:from>
    <cdr:to>
      <cdr:x>1</cdr:x>
      <cdr:y>0.59664</cdr:y>
    </cdr:to>
    <cdr:grpSp>
      <cdr:nvGrpSpPr>
        <cdr:cNvPr id="3" name="Gruppieren 2">
          <a:extLst xmlns:a="http://schemas.openxmlformats.org/drawingml/2006/main">
            <a:ext uri="{FF2B5EF4-FFF2-40B4-BE49-F238E27FC236}">
              <a16:creationId xmlns:a16="http://schemas.microsoft.com/office/drawing/2014/main" id="{189F1223-8EC2-934A-8621-ED5816B26C3F}"/>
            </a:ext>
          </a:extLst>
        </cdr:cNvPr>
        <cdr:cNvGrpSpPr/>
      </cdr:nvGrpSpPr>
      <cdr:grpSpPr>
        <a:xfrm xmlns:a="http://schemas.openxmlformats.org/drawingml/2006/main">
          <a:off x="4341388" y="393986"/>
          <a:ext cx="812696" cy="1385213"/>
          <a:chOff x="0" y="0"/>
          <a:chExt cx="774320" cy="1406512"/>
        </a:xfrm>
      </cdr:grpSpPr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0" y="0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0" y="283578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0" y="533371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0" y="809592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8" name="Textfeld 1"/>
          <cdr:cNvSpPr txBox="1"/>
        </cdr:nvSpPr>
        <cdr:spPr>
          <a:xfrm xmlns:a="http://schemas.openxmlformats.org/drawingml/2006/main">
            <a:off x="1" y="1096392"/>
            <a:ext cx="592712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150" zoomScaleNormal="150" workbookViewId="0"/>
  </sheetViews>
  <sheetFormatPr baseColWidth="10" defaultRowHeight="13"/>
  <cols>
    <col min="1" max="1" width="43.5" customWidth="1"/>
    <col min="2" max="11" width="8.33203125" customWidth="1"/>
  </cols>
  <sheetData>
    <row r="1" spans="1:18" ht="13" customHeight="1">
      <c r="A1" s="25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8" ht="10" customHeight="1">
      <c r="A2" s="26"/>
      <c r="B2" s="46" t="s">
        <v>5</v>
      </c>
      <c r="C2" s="47"/>
      <c r="D2" s="47" t="s">
        <v>10</v>
      </c>
      <c r="E2" s="47"/>
      <c r="F2" s="47" t="s">
        <v>4</v>
      </c>
      <c r="G2" s="47"/>
      <c r="H2" s="47" t="s">
        <v>3</v>
      </c>
      <c r="I2" s="47"/>
      <c r="J2" s="47" t="s">
        <v>11</v>
      </c>
      <c r="K2" s="47"/>
    </row>
    <row r="3" spans="1:18" ht="10" customHeight="1">
      <c r="A3" s="27"/>
      <c r="B3" s="28" t="s">
        <v>1</v>
      </c>
      <c r="C3" s="28" t="s">
        <v>2</v>
      </c>
      <c r="D3" s="28" t="s">
        <v>1</v>
      </c>
      <c r="E3" s="28" t="s">
        <v>2</v>
      </c>
      <c r="F3" s="28" t="s">
        <v>1</v>
      </c>
      <c r="G3" s="28" t="s">
        <v>2</v>
      </c>
      <c r="H3" s="28" t="s">
        <v>1</v>
      </c>
      <c r="I3" s="28" t="s">
        <v>2</v>
      </c>
      <c r="J3" s="28" t="s">
        <v>1</v>
      </c>
      <c r="K3" s="28" t="s">
        <v>0</v>
      </c>
    </row>
    <row r="4" spans="1:18" ht="10" customHeight="1">
      <c r="A4" s="32" t="s">
        <v>6</v>
      </c>
      <c r="B4" s="40">
        <v>1069765</v>
      </c>
      <c r="C4" s="40">
        <v>1222405</v>
      </c>
      <c r="D4" s="40" t="s">
        <v>23</v>
      </c>
      <c r="E4" s="40" t="s">
        <v>26</v>
      </c>
      <c r="F4" s="40">
        <v>108660</v>
      </c>
      <c r="G4" s="40">
        <v>97815</v>
      </c>
      <c r="H4" s="40" t="s">
        <v>18</v>
      </c>
      <c r="I4" s="40">
        <v>22461</v>
      </c>
      <c r="J4" s="40">
        <v>2827</v>
      </c>
      <c r="K4" s="40" t="s">
        <v>28</v>
      </c>
    </row>
    <row r="5" spans="1:18" ht="10" customHeight="1">
      <c r="A5" s="32" t="s">
        <v>8</v>
      </c>
      <c r="B5" s="40">
        <v>386741</v>
      </c>
      <c r="C5" s="40">
        <v>478110</v>
      </c>
      <c r="D5" s="40" t="s">
        <v>24</v>
      </c>
      <c r="E5" s="40" t="s">
        <v>27</v>
      </c>
      <c r="F5" s="40">
        <v>57850</v>
      </c>
      <c r="G5" s="40">
        <v>100552</v>
      </c>
      <c r="H5" s="40" t="s">
        <v>19</v>
      </c>
      <c r="I5" s="40">
        <v>13299</v>
      </c>
      <c r="J5" s="40">
        <v>5297</v>
      </c>
      <c r="K5" s="40">
        <v>7560</v>
      </c>
    </row>
    <row r="6" spans="1:18" ht="10" customHeight="1">
      <c r="A6" s="33" t="s">
        <v>9</v>
      </c>
      <c r="B6" s="40">
        <v>197013</v>
      </c>
      <c r="C6" s="40">
        <v>133857</v>
      </c>
      <c r="D6" s="40" t="s">
        <v>25</v>
      </c>
      <c r="E6" s="40" t="s">
        <v>16</v>
      </c>
      <c r="F6" s="40">
        <v>45637</v>
      </c>
      <c r="G6" s="40">
        <v>64257</v>
      </c>
      <c r="H6" s="40" t="s">
        <v>20</v>
      </c>
      <c r="I6" s="40">
        <v>9027</v>
      </c>
      <c r="J6" s="40">
        <v>3440</v>
      </c>
      <c r="K6" s="40">
        <v>8221</v>
      </c>
    </row>
    <row r="7" spans="1:18" ht="10" customHeight="1">
      <c r="A7" s="34" t="s">
        <v>7</v>
      </c>
      <c r="B7" s="41">
        <v>159439</v>
      </c>
      <c r="C7" s="41">
        <v>124242</v>
      </c>
      <c r="D7" s="41" t="s">
        <v>15</v>
      </c>
      <c r="E7" s="41" t="s">
        <v>17</v>
      </c>
      <c r="F7" s="41">
        <v>29784</v>
      </c>
      <c r="G7" s="42">
        <v>48838</v>
      </c>
      <c r="H7" s="41" t="s">
        <v>22</v>
      </c>
      <c r="I7" s="41" t="s">
        <v>21</v>
      </c>
      <c r="J7" s="41">
        <v>15148</v>
      </c>
      <c r="K7" s="41">
        <v>35949</v>
      </c>
    </row>
    <row r="8" spans="1:18" ht="10" customHeight="1">
      <c r="A8" s="44" t="s">
        <v>14</v>
      </c>
      <c r="B8" s="21"/>
      <c r="C8" s="21"/>
      <c r="D8" s="21"/>
      <c r="E8" s="22"/>
      <c r="F8" s="21"/>
      <c r="G8" s="21"/>
      <c r="H8" s="22"/>
      <c r="I8" s="21"/>
      <c r="J8" s="21"/>
      <c r="K8" s="23"/>
    </row>
    <row r="9" spans="1:18" ht="10" customHeight="1">
      <c r="A9" s="45" t="s">
        <v>29</v>
      </c>
      <c r="B9" s="29"/>
      <c r="C9" s="18"/>
      <c r="D9" s="18"/>
      <c r="E9" s="18"/>
      <c r="F9" s="18"/>
      <c r="G9" s="18"/>
      <c r="H9" s="18"/>
      <c r="I9" s="18"/>
      <c r="J9" s="18"/>
      <c r="K9" s="18"/>
    </row>
    <row r="10" spans="1:18">
      <c r="A10" s="18"/>
      <c r="B10" s="19"/>
      <c r="C10" s="19"/>
      <c r="D10" s="19"/>
      <c r="E10" s="19"/>
      <c r="F10" s="19"/>
      <c r="I10" s="15"/>
      <c r="L10" s="15"/>
      <c r="O10" s="15"/>
      <c r="R10" s="15"/>
    </row>
    <row r="11" spans="1:18">
      <c r="A11" s="20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8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8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8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8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8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9" spans="1:11">
      <c r="A19" s="20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6" spans="1:11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4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zoomScale="90" zoomScaleNormal="90" workbookViewId="0">
      <selection activeCell="B4" sqref="B4:O7"/>
    </sheetView>
  </sheetViews>
  <sheetFormatPr baseColWidth="10" defaultRowHeight="13"/>
  <cols>
    <col min="1" max="1" width="40.1640625" customWidth="1"/>
    <col min="2" max="2" width="12" customWidth="1"/>
    <col min="3" max="3" width="9.5" customWidth="1"/>
    <col min="4" max="4" width="1.83203125" customWidth="1"/>
    <col min="5" max="5" width="9.5" customWidth="1"/>
    <col min="6" max="6" width="9.6640625" customWidth="1"/>
    <col min="7" max="7" width="1.1640625" customWidth="1"/>
    <col min="8" max="8" width="9.1640625" customWidth="1"/>
    <col min="9" max="9" width="8.5" customWidth="1"/>
    <col min="10" max="10" width="0.6640625" customWidth="1"/>
    <col min="11" max="12" width="9.6640625" customWidth="1"/>
    <col min="13" max="13" width="1.5" customWidth="1"/>
    <col min="14" max="14" width="9.83203125" customWidth="1"/>
    <col min="15" max="15" width="10.6640625" customWidth="1"/>
  </cols>
  <sheetData>
    <row r="1" spans="1:17" s="4" customFormat="1" ht="13" customHeight="1">
      <c r="A1" s="6" t="s">
        <v>12</v>
      </c>
    </row>
    <row r="2" spans="1:17" s="5" customFormat="1" ht="10" customHeight="1">
      <c r="A2" s="8"/>
      <c r="B2" s="11" t="s">
        <v>1</v>
      </c>
      <c r="C2" s="11" t="s">
        <v>2</v>
      </c>
      <c r="D2" s="11"/>
      <c r="E2" s="11" t="s">
        <v>1</v>
      </c>
      <c r="F2" s="11" t="s">
        <v>2</v>
      </c>
      <c r="G2" s="11"/>
      <c r="H2" s="11" t="s">
        <v>1</v>
      </c>
      <c r="I2" s="11" t="s">
        <v>2</v>
      </c>
      <c r="J2" s="11"/>
      <c r="K2" s="11" t="s">
        <v>1</v>
      </c>
      <c r="L2" s="11" t="s">
        <v>2</v>
      </c>
      <c r="M2" s="11"/>
      <c r="N2" s="11" t="s">
        <v>1</v>
      </c>
      <c r="O2" s="11" t="s">
        <v>0</v>
      </c>
    </row>
    <row r="3" spans="1:17" s="5" customFormat="1" ht="10" customHeight="1">
      <c r="A3" s="7"/>
      <c r="B3" s="46" t="s">
        <v>5</v>
      </c>
      <c r="C3" s="47"/>
      <c r="D3" s="13"/>
      <c r="E3" s="47" t="s">
        <v>10</v>
      </c>
      <c r="F3" s="47"/>
      <c r="G3" s="13"/>
      <c r="H3" s="47" t="s">
        <v>4</v>
      </c>
      <c r="I3" s="47"/>
      <c r="J3" s="13"/>
      <c r="K3" s="47" t="s">
        <v>3</v>
      </c>
      <c r="L3" s="47"/>
      <c r="M3" s="13"/>
      <c r="N3" s="47" t="s">
        <v>11</v>
      </c>
      <c r="O3" s="47"/>
    </row>
    <row r="4" spans="1:17" s="5" customFormat="1" ht="10" customHeight="1">
      <c r="A4" s="9" t="s">
        <v>6</v>
      </c>
      <c r="B4" s="16">
        <v>1069765</v>
      </c>
      <c r="C4" s="16">
        <v>1222405</v>
      </c>
      <c r="D4" s="15"/>
      <c r="E4" s="16">
        <v>970</v>
      </c>
      <c r="F4" s="16">
        <v>1370</v>
      </c>
      <c r="G4" s="15"/>
      <c r="H4" s="16">
        <v>108660</v>
      </c>
      <c r="I4" s="16">
        <v>97815</v>
      </c>
      <c r="J4" s="15"/>
      <c r="K4" s="16">
        <v>2392</v>
      </c>
      <c r="L4" s="16">
        <v>22461</v>
      </c>
      <c r="M4" s="15"/>
      <c r="N4" s="16">
        <v>2827</v>
      </c>
      <c r="O4" s="16">
        <v>1654</v>
      </c>
    </row>
    <row r="5" spans="1:17" s="5" customFormat="1" ht="10" customHeight="1">
      <c r="A5" s="9" t="s">
        <v>8</v>
      </c>
      <c r="B5" s="30">
        <v>386741</v>
      </c>
      <c r="C5" s="16">
        <v>478110</v>
      </c>
      <c r="D5" s="15"/>
      <c r="E5" s="16">
        <v>801</v>
      </c>
      <c r="F5" s="16">
        <v>1792</v>
      </c>
      <c r="G5" s="15"/>
      <c r="H5" s="16">
        <v>57850</v>
      </c>
      <c r="I5" s="16">
        <v>100552</v>
      </c>
      <c r="J5" s="15"/>
      <c r="K5" s="16">
        <v>1595</v>
      </c>
      <c r="L5" s="16">
        <v>13299</v>
      </c>
      <c r="M5" s="15"/>
      <c r="N5" s="16">
        <v>5297</v>
      </c>
      <c r="O5" s="16">
        <v>7560</v>
      </c>
    </row>
    <row r="6" spans="1:17" s="5" customFormat="1" ht="10" customHeight="1">
      <c r="A6" s="9" t="s">
        <v>9</v>
      </c>
      <c r="B6" s="16">
        <v>197013</v>
      </c>
      <c r="C6" s="16">
        <v>133857</v>
      </c>
      <c r="D6" s="15"/>
      <c r="E6" s="16">
        <v>710</v>
      </c>
      <c r="F6" s="16">
        <v>1334</v>
      </c>
      <c r="G6" s="15"/>
      <c r="H6" s="16">
        <v>45637</v>
      </c>
      <c r="I6" s="16">
        <v>64257</v>
      </c>
      <c r="J6" s="15"/>
      <c r="K6" s="16">
        <v>810</v>
      </c>
      <c r="L6" s="16">
        <v>9027</v>
      </c>
      <c r="M6" s="15"/>
      <c r="N6" s="16">
        <v>3440</v>
      </c>
      <c r="O6" s="16">
        <v>8221</v>
      </c>
    </row>
    <row r="7" spans="1:17" s="5" customFormat="1" ht="10" customHeight="1">
      <c r="A7" s="10" t="s">
        <v>7</v>
      </c>
      <c r="B7" s="17">
        <v>159439</v>
      </c>
      <c r="C7" s="17">
        <v>124242</v>
      </c>
      <c r="D7" s="14"/>
      <c r="E7" s="17">
        <v>722</v>
      </c>
      <c r="F7" s="17">
        <v>1160</v>
      </c>
      <c r="G7" s="14"/>
      <c r="H7" s="17">
        <v>29784</v>
      </c>
      <c r="I7" s="31">
        <v>48838</v>
      </c>
      <c r="J7" s="14"/>
      <c r="K7" s="17">
        <v>704</v>
      </c>
      <c r="L7" s="17">
        <v>2533</v>
      </c>
      <c r="M7" s="14"/>
      <c r="N7" s="17">
        <v>15148</v>
      </c>
      <c r="O7" s="17">
        <v>35949</v>
      </c>
    </row>
    <row r="8" spans="1:17" ht="15.75" customHeight="1">
      <c r="A8" s="3"/>
      <c r="B8" s="39">
        <f>SUM(B4:B7)</f>
        <v>1812958</v>
      </c>
      <c r="C8" s="39">
        <f>SUM(C4:C7)</f>
        <v>1958614</v>
      </c>
      <c r="D8" s="39"/>
      <c r="E8" s="39">
        <f t="shared" ref="E8:F8" si="0">SUM(E4:E7)</f>
        <v>3203</v>
      </c>
      <c r="F8" s="39">
        <f t="shared" si="0"/>
        <v>5656</v>
      </c>
      <c r="G8" s="39">
        <f t="shared" ref="G8" si="1">SUM(G4:G7)</f>
        <v>0</v>
      </c>
      <c r="H8" s="39">
        <f t="shared" ref="H8:I8" si="2">SUM(H4:H7)</f>
        <v>241931</v>
      </c>
      <c r="I8" s="39">
        <f t="shared" si="2"/>
        <v>311462</v>
      </c>
      <c r="J8" s="39">
        <f t="shared" ref="J8" si="3">SUM(J4:J7)</f>
        <v>0</v>
      </c>
      <c r="K8" s="39">
        <f t="shared" ref="K8:L8" si="4">SUM(K4:K7)</f>
        <v>5501</v>
      </c>
      <c r="L8" s="39">
        <f t="shared" si="4"/>
        <v>47320</v>
      </c>
      <c r="M8" s="39"/>
      <c r="N8" s="39">
        <f t="shared" ref="N8:O8" si="5">SUM(N4:N7)</f>
        <v>26712</v>
      </c>
      <c r="O8" s="39">
        <f t="shared" si="5"/>
        <v>53384</v>
      </c>
    </row>
    <row r="9" spans="1:17" ht="15" customHeight="1">
      <c r="A9" s="12"/>
      <c r="B9" s="12"/>
      <c r="N9" s="43">
        <f>N4/N8*100</f>
        <v>10.583258460616952</v>
      </c>
      <c r="O9" s="43">
        <f>O4/O8*100</f>
        <v>3.0983066087217144</v>
      </c>
    </row>
    <row r="10" spans="1:17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>N7/N8*100</f>
        <v>56.708595387840667</v>
      </c>
      <c r="O10" s="19">
        <f>O7/O8*100</f>
        <v>67.340401618462465</v>
      </c>
    </row>
    <row r="11" spans="1:17" ht="14">
      <c r="A11" s="36"/>
      <c r="B11" s="36"/>
      <c r="C11" s="36"/>
      <c r="D11" s="36"/>
      <c r="E11" s="36"/>
      <c r="F11" s="36"/>
      <c r="G11" s="36"/>
      <c r="H11" s="37"/>
      <c r="I11" s="37"/>
      <c r="J11" s="38"/>
      <c r="K11" s="38"/>
      <c r="L11" s="37"/>
      <c r="M11" s="37"/>
      <c r="N11" s="37"/>
      <c r="O11" s="37"/>
      <c r="P11" s="37"/>
      <c r="Q11" s="37"/>
    </row>
    <row r="12" spans="1:17" ht="14">
      <c r="A12" s="36"/>
      <c r="B12" s="36"/>
      <c r="C12" s="36"/>
      <c r="D12" s="36"/>
      <c r="E12" s="36"/>
      <c r="F12" s="36"/>
      <c r="G12" s="36"/>
      <c r="H12" s="37"/>
      <c r="I12" s="37"/>
      <c r="J12" s="38"/>
      <c r="K12" s="38"/>
      <c r="L12" s="37"/>
      <c r="M12" s="37"/>
      <c r="N12" s="37"/>
      <c r="O12" s="37"/>
      <c r="P12" s="37"/>
      <c r="Q12" s="37"/>
    </row>
    <row r="13" spans="1:17" ht="14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"/>
      <c r="N13" s="1"/>
      <c r="O13" s="1"/>
    </row>
    <row r="14" spans="1:17" ht="12.7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"/>
      <c r="N14" s="1"/>
      <c r="O14" s="1"/>
    </row>
    <row r="15" spans="1:17" ht="12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7" ht="1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5" ht="1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"/>
      <c r="N17" s="1"/>
      <c r="O17" s="1"/>
    </row>
    <row r="18" spans="1:15" s="18" customFormat="1" ht="14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9"/>
      <c r="N18" s="19"/>
      <c r="O18" s="19"/>
    </row>
    <row r="19" spans="1:15" ht="1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"/>
      <c r="N19" s="1"/>
      <c r="O19" s="1"/>
    </row>
    <row r="20" spans="1:15" ht="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1"/>
      <c r="N20" s="1"/>
      <c r="O20" s="1"/>
    </row>
    <row r="21" spans="1:15" s="18" customFormat="1" ht="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19"/>
      <c r="N21" s="19"/>
      <c r="O21" s="19"/>
    </row>
    <row r="22" spans="1:15" ht="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"/>
      <c r="N22" s="1"/>
      <c r="O22" s="1"/>
    </row>
    <row r="23" spans="1:15" ht="14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"/>
      <c r="N23" s="1"/>
      <c r="O23" s="1"/>
    </row>
    <row r="24" spans="1:15" ht="1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1"/>
      <c r="N24" s="1"/>
      <c r="O24" s="1"/>
    </row>
    <row r="25" spans="1:15" ht="1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5" ht="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5" ht="14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1"/>
      <c r="N27" s="1"/>
      <c r="O27" s="1"/>
    </row>
    <row r="28" spans="1:15" ht="12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"/>
      <c r="N28" s="1"/>
      <c r="O28" s="1"/>
    </row>
    <row r="29" spans="1:15" ht="12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"/>
      <c r="N29" s="1"/>
      <c r="O29" s="1"/>
    </row>
    <row r="30" spans="1:15" ht="14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"/>
      <c r="N30" s="1"/>
      <c r="O30" s="1"/>
    </row>
    <row r="31" spans="1:15" ht="1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"/>
      <c r="N31" s="1"/>
      <c r="O31" s="1"/>
    </row>
    <row r="32" spans="1:15" ht="1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"/>
      <c r="N32" s="1"/>
      <c r="O32" s="1"/>
    </row>
    <row r="33" spans="1:15" ht="1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5">
      <c r="A34" s="2"/>
    </row>
    <row r="35" spans="1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35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2" spans="1:15">
      <c r="A42" s="2"/>
    </row>
    <row r="43" spans="1: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50" spans="15:15">
      <c r="O50" s="1"/>
    </row>
  </sheetData>
  <mergeCells count="5">
    <mergeCell ref="B3:C3"/>
    <mergeCell ref="E3:F3"/>
    <mergeCell ref="H3:I3"/>
    <mergeCell ref="K3:L3"/>
    <mergeCell ref="N3:O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Wochenende_d"/>
    <f:field ref="objsubject" par="" edit="true" text=""/>
    <f:field ref="objcreatedby" par="" text="Bühlmann, Monique, BLW"/>
    <f:field ref="objcreatedat" par="" text="26.12.2018 10:01:39"/>
    <f:field ref="objchangedby" par="" text="Grossenbacher, Esther, BLW"/>
    <f:field ref="objmodifiedat" par="" text="03.05.2019 08:53:49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Wochenende_d"/>
    <f:field ref="CHPRECONFIG_1_1001_Objektname" par="" edit="true" text="AB19_Datentabelle_Grafik_Mensch_Bauernfamilie_SAKE_Wochenend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Wochenende_d</vt:lpstr>
      <vt:lpstr>Wochenende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COO.2101.101.4.1381491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*COO.2101.101.4.1381491*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AB19_Datentabelle_Grafik_Mensch_Bauernfamilie_SAKE_Wochenende_d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2019-04-29T12:33:38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