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OLITIK/Direktzahlungen_Anhangtabellen_d/"/>
    </mc:Choice>
  </mc:AlternateContent>
  <bookViews>
    <workbookView xWindow="24780" yWindow="2140" windowWidth="25060" windowHeight="23800" tabRatio="556"/>
  </bookViews>
  <sheets>
    <sheet name="Tab50" sheetId="10" r:id="rId1"/>
  </sheet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10" l="1"/>
  <c r="G29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4" i="10"/>
  <c r="E29" i="10"/>
  <c r="F29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4" i="10"/>
  <c r="C29" i="10"/>
  <c r="B29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4" i="10"/>
  <c r="I29" i="10"/>
  <c r="D29" i="10"/>
</calcChain>
</file>

<file path=xl/sharedStrings.xml><?xml version="1.0" encoding="utf-8"?>
<sst xmlns="http://schemas.openxmlformats.org/spreadsheetml/2006/main" count="45" uniqueCount="38">
  <si>
    <t>%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</si>
  <si>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</si>
  <si>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</si>
  <si>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</si>
  <si>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</si>
  <si>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</si>
  <si>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</si>
  <si>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</si>
  <si>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</si>
  <si>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</si>
  <si>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</si>
  <si>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</si>
  <si>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</si>
  <si>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</si>
  <si>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</si>
  <si>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</si>
  <si>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</si>
  <si>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</si>
  <si>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</si>
  <si>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</si>
  <si>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</si>
  <si>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</si>
  <si>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</si>
  <si>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</si>
  <si>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</si>
  <si>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</si>
  <si>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Kanton</t>
  </si>
  <si>
    <t>Anzahl</t>
  </si>
  <si>
    <t>Betriebe mit Kontrollen</t>
  </si>
  <si>
    <t>Betriebe mit Mangel</t>
  </si>
  <si>
    <t>kontrollierte Betriebe</t>
  </si>
  <si>
    <t>kontrollierte Betriebe mit Mangel</t>
  </si>
  <si>
    <t>Kontrollen mit Mangel</t>
  </si>
  <si>
    <t>Kontrollen</t>
  </si>
  <si>
    <t>Betriebe (total)</t>
  </si>
  <si>
    <t>CH</t>
  </si>
  <si>
    <t>Quellen: Acontrol und Kantone</t>
  </si>
  <si>
    <t>Kontrollen 2019 auf Ganzjahresbetrieben im Bereich 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</si>
</sst>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\ ###\ ##0"/>
  </numFmts>
  <fonts count="3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6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22" borderId="1" applyNumberFormat="0" applyAlignment="0" applyProtection="0"/>
    <xf numFmtId="0" fontId="7" fillId="22" borderId="2" applyNumberFormat="0" applyAlignment="0" applyProtection="0"/>
    <xf numFmtId="0" fontId="8" fillId="9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23" borderId="0" applyNumberFormat="0" applyBorder="0" applyAlignment="0" applyProtection="0"/>
    <xf numFmtId="0" fontId="2" fillId="24" borderId="4" applyNumberFormat="0" applyFont="0" applyAlignment="0" applyProtection="0"/>
    <xf numFmtId="9" fontId="4" fillId="0" borderId="0" applyFont="0" applyFill="0" applyBorder="0" applyAlignment="0" applyProtection="0"/>
    <xf numFmtId="0" fontId="13" fillId="5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5" borderId="9" applyNumberFormat="0" applyAlignment="0" applyProtection="0"/>
    <xf numFmtId="0" fontId="25" fillId="0" borderId="0"/>
    <xf numFmtId="9" fontId="25" fillId="0" borderId="0" applyFont="0" applyFill="0" applyBorder="0" applyAlignment="0" applyProtection="0"/>
    <xf numFmtId="0" fontId="29" fillId="0" borderId="0"/>
    <xf numFmtId="0" fontId="30" fillId="0" borderId="0"/>
  </cellStyleXfs>
  <cellXfs count="28">
    <xf numFmtId="0" fontId="0" fillId="0" borderId="0" xfId="0"/>
    <xf numFmtId="0" fontId="23" fillId="0" borderId="0" xfId="0" applyFont="1" applyFill="1" applyBorder="1" applyAlignment="1">
      <alignment horizontal="left" vertical="center"/>
    </xf>
    <xf numFmtId="3" fontId="26" fillId="0" borderId="0" xfId="52" applyNumberFormat="1" applyFont="1" applyBorder="1" applyAlignment="1">
      <alignment horizontal="left" vertical="center"/>
    </xf>
    <xf numFmtId="0" fontId="27" fillId="0" borderId="0" xfId="52" applyFont="1"/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8" fillId="0" borderId="0" xfId="52" applyFont="1"/>
    <xf numFmtId="165" fontId="23" fillId="0" borderId="0" xfId="0" applyNumberFormat="1" applyFont="1" applyFill="1" applyBorder="1" applyAlignment="1">
      <alignment horizontal="right" vertical="center" wrapText="1"/>
    </xf>
    <xf numFmtId="0" fontId="22" fillId="2" borderId="10" xfId="0" applyNumberFormat="1" applyFont="1" applyFill="1" applyBorder="1" applyAlignment="1">
      <alignment horizontal="right" vertical="top" wrapText="1"/>
    </xf>
    <xf numFmtId="165" fontId="22" fillId="2" borderId="11" xfId="0" applyNumberFormat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left" vertical="center"/>
    </xf>
    <xf numFmtId="0" fontId="22" fillId="2" borderId="11" xfId="0" applyNumberFormat="1" applyFont="1" applyFill="1" applyBorder="1" applyAlignment="1">
      <alignment horizontal="right" vertical="top" wrapText="1"/>
    </xf>
    <xf numFmtId="0" fontId="23" fillId="0" borderId="10" xfId="0" applyFont="1" applyFill="1" applyBorder="1" applyAlignment="1">
      <alignment horizontal="left" vertical="center"/>
    </xf>
    <xf numFmtId="0" fontId="22" fillId="2" borderId="12" xfId="0" applyNumberFormat="1" applyFont="1" applyFill="1" applyBorder="1" applyAlignment="1">
      <alignment horizontal="left" vertical="top" wrapText="1"/>
    </xf>
    <xf numFmtId="0" fontId="22" fillId="2" borderId="13" xfId="0" applyNumberFormat="1" applyFont="1" applyFill="1" applyBorder="1" applyAlignment="1">
      <alignment horizontal="left" vertical="top" wrapText="1"/>
    </xf>
    <xf numFmtId="0" fontId="27" fillId="0" borderId="14" xfId="52" applyFont="1" applyBorder="1" applyAlignment="1">
      <alignment vertical="center"/>
    </xf>
    <xf numFmtId="1" fontId="23" fillId="3" borderId="14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right" vertical="top" wrapText="1"/>
    </xf>
    <xf numFmtId="0" fontId="22" fillId="2" borderId="13" xfId="0" applyNumberFormat="1" applyFont="1" applyFill="1" applyBorder="1" applyAlignment="1">
      <alignment horizontal="right" vertical="top" wrapText="1"/>
    </xf>
    <xf numFmtId="1" fontId="27" fillId="0" borderId="14" xfId="52" applyNumberFormat="1" applyFont="1" applyBorder="1" applyAlignment="1">
      <alignment horizontal="right" vertical="center"/>
    </xf>
    <xf numFmtId="1" fontId="22" fillId="2" borderId="12" xfId="0" applyNumberFormat="1" applyFont="1" applyFill="1" applyBorder="1" applyAlignment="1">
      <alignment horizontal="right" vertical="center" wrapText="1"/>
    </xf>
    <xf numFmtId="165" fontId="23" fillId="26" borderId="0" xfId="0" applyNumberFormat="1" applyFont="1" applyFill="1" applyBorder="1" applyAlignment="1">
      <alignment horizontal="right" vertical="center" wrapText="1"/>
    </xf>
    <xf numFmtId="1" fontId="27" fillId="26" borderId="14" xfId="52" applyNumberFormat="1" applyFont="1" applyFill="1" applyBorder="1" applyAlignment="1">
      <alignment horizontal="right" vertical="center"/>
    </xf>
    <xf numFmtId="1" fontId="27" fillId="0" borderId="0" xfId="52" applyNumberFormat="1" applyFont="1" applyBorder="1" applyAlignment="1">
      <alignment horizontal="right" vertical="center"/>
    </xf>
    <xf numFmtId="1" fontId="27" fillId="26" borderId="0" xfId="52" applyNumberFormat="1" applyFont="1" applyFill="1" applyBorder="1" applyAlignment="1">
      <alignment horizontal="right" vertical="center"/>
    </xf>
    <xf numFmtId="1" fontId="22" fillId="2" borderId="10" xfId="0" applyNumberFormat="1" applyFont="1" applyFill="1" applyBorder="1" applyAlignment="1">
      <alignment horizontal="right" vertical="center" wrapText="1"/>
    </xf>
    <xf numFmtId="1" fontId="27" fillId="0" borderId="10" xfId="52" applyNumberFormat="1" applyFont="1" applyBorder="1" applyAlignment="1">
      <alignment horizontal="right" vertical="center"/>
    </xf>
  </cellXfs>
  <cellStyles count="56">
    <cellStyle name="20 % - Akzent1" xfId="1"/>
    <cellStyle name="20 % - Akzent2" xfId="2"/>
    <cellStyle name="20 % - Akzent3" xfId="3"/>
    <cellStyle name="20 % - Akzent4" xfId="4"/>
    <cellStyle name="20 % - Akzent5" xfId="5"/>
    <cellStyle name="20 % - Akzent6" xfId="6"/>
    <cellStyle name="40 % - Akzent1" xfId="7"/>
    <cellStyle name="40 % - Akzent2" xfId="8"/>
    <cellStyle name="40 % - Akzent3" xfId="9"/>
    <cellStyle name="40 % - Akzent4" xfId="10"/>
    <cellStyle name="40 % - Akzent5" xfId="11"/>
    <cellStyle name="40 % - Akzent6" xfId="12"/>
    <cellStyle name="60 % - Akzent1" xfId="13"/>
    <cellStyle name="60 % - Akzent2" xfId="14"/>
    <cellStyle name="60 % - Akzent3" xfId="15"/>
    <cellStyle name="60 % - Akzent4" xfId="16"/>
    <cellStyle name="60 % - Akzent5" xfId="17"/>
    <cellStyle name="60 % - Akzent6" xfId="18"/>
    <cellStyle name="Akzent1" xfId="19"/>
    <cellStyle name="Akzent2" xfId="20"/>
    <cellStyle name="Akzent3" xfId="21"/>
    <cellStyle name="Akzent4" xfId="22"/>
    <cellStyle name="Akzent5" xfId="23"/>
    <cellStyle name="Akzent6" xfId="24"/>
    <cellStyle name="Ausgabe" xfId="25"/>
    <cellStyle name="Berechnung" xfId="26"/>
    <cellStyle name="Eingabe" xfId="27"/>
    <cellStyle name="Ergebnis" xfId="28"/>
    <cellStyle name="Erklärender Text" xfId="29"/>
    <cellStyle name="Gut" xfId="30"/>
    <cellStyle name="Komma 2" xfId="31"/>
    <cellStyle name="Komma 2 2" xfId="32"/>
    <cellStyle name="Komma 3" xfId="33"/>
    <cellStyle name="Komma 4" xfId="34"/>
    <cellStyle name="Komma 5" xfId="35"/>
    <cellStyle name="Neutral" xfId="36"/>
    <cellStyle name="Notiz" xfId="37"/>
    <cellStyle name="Prozent 2" xfId="38"/>
    <cellStyle name="Prozent 3" xfId="53"/>
    <cellStyle name="Schlecht" xfId="39"/>
    <cellStyle name="Stand." xfId="0" builtinId="0"/>
    <cellStyle name="Standard 2" xfId="40"/>
    <cellStyle name="Standard 2 2" xfId="41"/>
    <cellStyle name="Standard 2 3" xfId="42"/>
    <cellStyle name="Standard 2 4" xfId="55"/>
    <cellStyle name="Standard 3" xfId="43"/>
    <cellStyle name="Standard 4" xfId="52"/>
    <cellStyle name="Standard 5" xfId="54"/>
    <cellStyle name="Überschrift" xfId="44"/>
    <cellStyle name="Überschrift 1" xfId="45"/>
    <cellStyle name="Überschrift 2" xfId="46"/>
    <cellStyle name="Überschrift 3" xfId="47"/>
    <cellStyle name="Überschrift 4" xfId="48"/>
    <cellStyle name="Verknüpfte Zelle" xfId="49"/>
    <cellStyle name="Warnender Text" xfId="50"/>
    <cellStyle name="Zelle überprüfen" xfId="51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>
    <pageSetUpPr fitToPage="1"/>
  </sheetPr>
  <dimension ref="A1:Y32"/>
  <sheetViews>
    <sheetView tabSelected="1" zoomScale="160" zoomScaleNormal="160" zoomScalePageLayoutView="160" workbookViewId="0">
      <selection sqref="A1:J33"/>
    </sheetView>
  </sheetViews>
  <sheetFormatPr baseColWidth="10" defaultColWidth="10.6640625" defaultRowHeight="10.25" customHeight="1" x14ac:dyDescent="0.15"/>
  <cols>
    <col min="1" max="1" width="10.5" style="1" customWidth="1"/>
    <col min="2" max="9" width="7.6640625" style="1" customWidth="1"/>
    <col min="10" max="10" width="4.6640625" style="1" customWidth="1"/>
    <col min="11" max="16384" width="10.6640625" style="1"/>
  </cols>
  <sheetData>
    <row r="1" spans="1:25" ht="14.25" customHeight="1" x14ac:dyDescent="0.15">
      <c r="A1" s="4" t="s">
        <v>37</v>
      </c>
      <c r="B1" s="5"/>
      <c r="C1" s="5"/>
      <c r="D1" s="5"/>
      <c r="E1" s="5"/>
      <c r="F1" s="5"/>
      <c r="G1" s="5"/>
      <c r="H1" s="5"/>
      <c r="I1" s="5"/>
    </row>
    <row r="2" spans="1:25" s="12" customFormat="1" ht="34.5" customHeight="1" x14ac:dyDescent="0.15">
      <c r="A2" s="13" t="s">
        <v>26</v>
      </c>
      <c r="B2" s="11" t="s">
        <v>34</v>
      </c>
      <c r="C2" s="11" t="s">
        <v>28</v>
      </c>
      <c r="D2" s="18" t="s">
        <v>30</v>
      </c>
      <c r="E2" s="11" t="s">
        <v>29</v>
      </c>
      <c r="F2" s="18" t="s">
        <v>31</v>
      </c>
      <c r="G2" s="11" t="s">
        <v>33</v>
      </c>
      <c r="H2" s="11" t="s">
        <v>32</v>
      </c>
      <c r="I2" s="11" t="s">
        <v>32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0.25" customHeight="1" x14ac:dyDescent="0.15">
      <c r="A3" s="14"/>
      <c r="B3" s="8" t="s">
        <v>27</v>
      </c>
      <c r="C3" s="8" t="s">
        <v>27</v>
      </c>
      <c r="D3" s="19" t="s">
        <v>0</v>
      </c>
      <c r="E3" s="8" t="s">
        <v>27</v>
      </c>
      <c r="F3" s="19" t="s">
        <v>0</v>
      </c>
      <c r="G3" s="8" t="s">
        <v>27</v>
      </c>
      <c r="H3" s="8" t="s">
        <v>27</v>
      </c>
      <c r="I3" s="11" t="s">
        <v>0</v>
      </c>
    </row>
    <row r="4" spans="1:25" ht="10.25" customHeight="1" x14ac:dyDescent="0.15">
      <c r="A4" s="15" t="s">
        <v>18</v>
      </c>
      <c r="B4" s="7">
        <v>1479</v>
      </c>
      <c r="C4" s="7">
        <v>425</v>
      </c>
      <c r="D4" s="20">
        <f>(C4*100)/B4</f>
        <v>28.735632183908045</v>
      </c>
      <c r="E4" s="7">
        <v>15</v>
      </c>
      <c r="F4" s="20">
        <f>(E4*100)/C4</f>
        <v>3.5294117647058822</v>
      </c>
      <c r="G4" s="7">
        <v>425</v>
      </c>
      <c r="H4" s="7">
        <v>15</v>
      </c>
      <c r="I4" s="24">
        <f>(H4*100)/G4</f>
        <v>3.5294117647058822</v>
      </c>
    </row>
    <row r="5" spans="1:25" ht="10.25" customHeight="1" x14ac:dyDescent="0.15">
      <c r="A5" s="16" t="s">
        <v>15</v>
      </c>
      <c r="B5" s="22">
        <v>170</v>
      </c>
      <c r="C5" s="22">
        <v>29</v>
      </c>
      <c r="D5" s="23">
        <f t="shared" ref="D5:D29" si="0">(C5*100)/B5</f>
        <v>17.058823529411764</v>
      </c>
      <c r="E5" s="22">
        <v>1</v>
      </c>
      <c r="F5" s="23">
        <f t="shared" ref="F5:F29" si="1">(E5*100)/C5</f>
        <v>3.4482758620689653</v>
      </c>
      <c r="G5" s="22">
        <v>29</v>
      </c>
      <c r="H5" s="22">
        <v>1</v>
      </c>
      <c r="I5" s="25">
        <f t="shared" ref="I5:I29" si="2">(H5*100)/G5</f>
        <v>3.4482758620689653</v>
      </c>
    </row>
    <row r="6" spans="1:25" ht="10.25" customHeight="1" x14ac:dyDescent="0.15">
      <c r="A6" s="15" t="s">
        <v>14</v>
      </c>
      <c r="B6" s="7">
        <v>201</v>
      </c>
      <c r="C6" s="7">
        <v>20</v>
      </c>
      <c r="D6" s="20">
        <f t="shared" si="0"/>
        <v>9.9502487562189046</v>
      </c>
      <c r="E6" s="7">
        <v>0</v>
      </c>
      <c r="F6" s="20">
        <f t="shared" si="1"/>
        <v>0</v>
      </c>
      <c r="G6" s="7">
        <v>20</v>
      </c>
      <c r="H6" s="7">
        <v>0</v>
      </c>
      <c r="I6" s="24">
        <f t="shared" si="2"/>
        <v>0</v>
      </c>
    </row>
    <row r="7" spans="1:25" ht="10.25" customHeight="1" x14ac:dyDescent="0.15">
      <c r="A7" s="16" t="s">
        <v>2</v>
      </c>
      <c r="B7" s="22">
        <v>4695</v>
      </c>
      <c r="C7" s="22">
        <v>1252</v>
      </c>
      <c r="D7" s="23">
        <f t="shared" si="0"/>
        <v>26.666666666666668</v>
      </c>
      <c r="E7" s="22">
        <v>170</v>
      </c>
      <c r="F7" s="23">
        <f t="shared" si="1"/>
        <v>13.578274760383387</v>
      </c>
      <c r="G7" s="22">
        <v>1252</v>
      </c>
      <c r="H7" s="22">
        <v>175</v>
      </c>
      <c r="I7" s="25">
        <f t="shared" si="2"/>
        <v>13.977635782747603</v>
      </c>
    </row>
    <row r="8" spans="1:25" ht="10.25" customHeight="1" x14ac:dyDescent="0.15">
      <c r="A8" s="15" t="s">
        <v>12</v>
      </c>
      <c r="B8" s="7">
        <v>312</v>
      </c>
      <c r="C8" s="7">
        <v>17</v>
      </c>
      <c r="D8" s="20">
        <f t="shared" si="0"/>
        <v>5.4487179487179489</v>
      </c>
      <c r="E8" s="7">
        <v>0</v>
      </c>
      <c r="F8" s="20">
        <f t="shared" si="1"/>
        <v>0</v>
      </c>
      <c r="G8" s="7">
        <v>17</v>
      </c>
      <c r="H8" s="7">
        <v>0</v>
      </c>
      <c r="I8" s="24">
        <f t="shared" si="2"/>
        <v>0</v>
      </c>
    </row>
    <row r="9" spans="1:25" ht="10.25" customHeight="1" x14ac:dyDescent="0.15">
      <c r="A9" s="16" t="s">
        <v>10</v>
      </c>
      <c r="B9" s="22">
        <v>1185</v>
      </c>
      <c r="C9" s="22">
        <v>357</v>
      </c>
      <c r="D9" s="23">
        <f t="shared" si="0"/>
        <v>30.126582278481013</v>
      </c>
      <c r="E9" s="22">
        <v>35</v>
      </c>
      <c r="F9" s="23">
        <f t="shared" si="1"/>
        <v>9.8039215686274517</v>
      </c>
      <c r="G9" s="22">
        <v>359</v>
      </c>
      <c r="H9" s="22">
        <v>35</v>
      </c>
      <c r="I9" s="25">
        <f t="shared" si="2"/>
        <v>9.7493036211699167</v>
      </c>
    </row>
    <row r="10" spans="1:25" ht="10.25" customHeight="1" x14ac:dyDescent="0.15">
      <c r="A10" s="15" t="s">
        <v>24</v>
      </c>
      <c r="B10" s="7">
        <v>144</v>
      </c>
      <c r="C10" s="7">
        <v>66</v>
      </c>
      <c r="D10" s="20">
        <f t="shared" si="0"/>
        <v>45.833333333333336</v>
      </c>
      <c r="E10" s="7">
        <v>2</v>
      </c>
      <c r="F10" s="20">
        <f t="shared" si="1"/>
        <v>3.0303030303030303</v>
      </c>
      <c r="G10" s="7">
        <v>66</v>
      </c>
      <c r="H10" s="7">
        <v>2</v>
      </c>
      <c r="I10" s="24">
        <f t="shared" si="2"/>
        <v>3.0303030303030303</v>
      </c>
    </row>
    <row r="11" spans="1:25" ht="10.25" customHeight="1" x14ac:dyDescent="0.15">
      <c r="A11" s="16" t="s">
        <v>8</v>
      </c>
      <c r="B11" s="22">
        <v>37</v>
      </c>
      <c r="C11" s="22">
        <v>8</v>
      </c>
      <c r="D11" s="23">
        <f t="shared" si="0"/>
        <v>21.621621621621621</v>
      </c>
      <c r="E11" s="22">
        <v>0</v>
      </c>
      <c r="F11" s="23">
        <f t="shared" si="1"/>
        <v>0</v>
      </c>
      <c r="G11" s="22">
        <v>8</v>
      </c>
      <c r="H11" s="22">
        <v>0</v>
      </c>
      <c r="I11" s="25">
        <f t="shared" si="2"/>
        <v>0</v>
      </c>
    </row>
    <row r="12" spans="1:25" ht="10.25" customHeight="1" x14ac:dyDescent="0.15">
      <c r="A12" s="15" t="s">
        <v>17</v>
      </c>
      <c r="B12" s="7">
        <v>251</v>
      </c>
      <c r="C12" s="7">
        <v>94</v>
      </c>
      <c r="D12" s="20">
        <f t="shared" si="0"/>
        <v>37.450199203187253</v>
      </c>
      <c r="E12" s="7">
        <v>8</v>
      </c>
      <c r="F12" s="20">
        <f t="shared" si="1"/>
        <v>8.5106382978723403</v>
      </c>
      <c r="G12" s="7">
        <v>102</v>
      </c>
      <c r="H12" s="7">
        <v>8</v>
      </c>
      <c r="I12" s="24">
        <f t="shared" si="2"/>
        <v>7.8431372549019605</v>
      </c>
    </row>
    <row r="13" spans="1:25" ht="10.25" customHeight="1" x14ac:dyDescent="0.15">
      <c r="A13" s="16" t="s">
        <v>25</v>
      </c>
      <c r="B13" s="22">
        <v>299</v>
      </c>
      <c r="C13" s="22">
        <v>24</v>
      </c>
      <c r="D13" s="23">
        <f t="shared" si="0"/>
        <v>8.0267558528428093</v>
      </c>
      <c r="E13" s="22">
        <v>2</v>
      </c>
      <c r="F13" s="23">
        <f t="shared" si="1"/>
        <v>8.3333333333333339</v>
      </c>
      <c r="G13" s="22">
        <v>24</v>
      </c>
      <c r="H13" s="22">
        <v>2</v>
      </c>
      <c r="I13" s="25">
        <f t="shared" si="2"/>
        <v>8.3333333333333339</v>
      </c>
    </row>
    <row r="14" spans="1:25" ht="10.25" customHeight="1" x14ac:dyDescent="0.15">
      <c r="A14" s="15" t="s">
        <v>3</v>
      </c>
      <c r="B14" s="7">
        <v>2538</v>
      </c>
      <c r="C14" s="7">
        <v>930</v>
      </c>
      <c r="D14" s="20">
        <f t="shared" si="0"/>
        <v>36.643026004728135</v>
      </c>
      <c r="E14" s="7">
        <v>33</v>
      </c>
      <c r="F14" s="20">
        <f t="shared" si="1"/>
        <v>3.5483870967741935</v>
      </c>
      <c r="G14" s="7">
        <v>943</v>
      </c>
      <c r="H14" s="7">
        <v>46</v>
      </c>
      <c r="I14" s="24">
        <f t="shared" si="2"/>
        <v>4.8780487804878048</v>
      </c>
    </row>
    <row r="15" spans="1:25" ht="10.25" customHeight="1" x14ac:dyDescent="0.15">
      <c r="A15" s="16" t="s">
        <v>23</v>
      </c>
      <c r="B15" s="22">
        <v>220</v>
      </c>
      <c r="C15" s="22">
        <v>23</v>
      </c>
      <c r="D15" s="23">
        <f t="shared" si="0"/>
        <v>10.454545454545455</v>
      </c>
      <c r="E15" s="22">
        <v>0</v>
      </c>
      <c r="F15" s="23">
        <f t="shared" si="1"/>
        <v>0</v>
      </c>
      <c r="G15" s="22">
        <v>23</v>
      </c>
      <c r="H15" s="22">
        <v>0</v>
      </c>
      <c r="I15" s="25">
        <f t="shared" si="2"/>
        <v>0</v>
      </c>
    </row>
    <row r="16" spans="1:25" ht="10.25" customHeight="1" x14ac:dyDescent="0.15">
      <c r="A16" s="15" t="s">
        <v>7</v>
      </c>
      <c r="B16" s="7">
        <v>116</v>
      </c>
      <c r="C16" s="7">
        <v>25</v>
      </c>
      <c r="D16" s="20">
        <f t="shared" si="0"/>
        <v>21.551724137931036</v>
      </c>
      <c r="E16" s="7">
        <v>0</v>
      </c>
      <c r="F16" s="20">
        <f t="shared" si="1"/>
        <v>0</v>
      </c>
      <c r="G16" s="7">
        <v>25</v>
      </c>
      <c r="H16" s="7">
        <v>0</v>
      </c>
      <c r="I16" s="24">
        <f t="shared" si="2"/>
        <v>0</v>
      </c>
    </row>
    <row r="17" spans="1:9" ht="10.25" customHeight="1" x14ac:dyDescent="0.15">
      <c r="A17" s="16" t="s">
        <v>6</v>
      </c>
      <c r="B17" s="22">
        <v>162</v>
      </c>
      <c r="C17" s="22">
        <v>29</v>
      </c>
      <c r="D17" s="23">
        <f t="shared" si="0"/>
        <v>17.901234567901234</v>
      </c>
      <c r="E17" s="22">
        <v>1</v>
      </c>
      <c r="F17" s="23">
        <f t="shared" si="1"/>
        <v>3.4482758620689653</v>
      </c>
      <c r="G17" s="22">
        <v>29</v>
      </c>
      <c r="H17" s="22">
        <v>1</v>
      </c>
      <c r="I17" s="25">
        <f t="shared" si="2"/>
        <v>3.4482758620689653</v>
      </c>
    </row>
    <row r="18" spans="1:9" ht="10.25" customHeight="1" x14ac:dyDescent="0.15">
      <c r="A18" s="15" t="s">
        <v>16</v>
      </c>
      <c r="B18" s="7">
        <v>894</v>
      </c>
      <c r="C18" s="7">
        <v>195</v>
      </c>
      <c r="D18" s="20">
        <f t="shared" si="0"/>
        <v>21.812080536912752</v>
      </c>
      <c r="E18" s="7">
        <v>37</v>
      </c>
      <c r="F18" s="20">
        <f t="shared" si="1"/>
        <v>18.974358974358974</v>
      </c>
      <c r="G18" s="7">
        <v>200</v>
      </c>
      <c r="H18" s="7">
        <v>37</v>
      </c>
      <c r="I18" s="24">
        <f t="shared" si="2"/>
        <v>18.5</v>
      </c>
    </row>
    <row r="19" spans="1:9" ht="10.25" customHeight="1" x14ac:dyDescent="0.15">
      <c r="A19" s="16" t="s">
        <v>13</v>
      </c>
      <c r="B19" s="22">
        <v>315</v>
      </c>
      <c r="C19" s="22">
        <v>115</v>
      </c>
      <c r="D19" s="23">
        <f t="shared" si="0"/>
        <v>36.507936507936506</v>
      </c>
      <c r="E19" s="22">
        <v>1</v>
      </c>
      <c r="F19" s="23">
        <f t="shared" si="1"/>
        <v>0.86956521739130432</v>
      </c>
      <c r="G19" s="22">
        <v>115</v>
      </c>
      <c r="H19" s="22">
        <v>1</v>
      </c>
      <c r="I19" s="25">
        <f t="shared" si="2"/>
        <v>0.86956521739130432</v>
      </c>
    </row>
    <row r="20" spans="1:9" ht="10.25" customHeight="1" x14ac:dyDescent="0.15">
      <c r="A20" s="15" t="s">
        <v>11</v>
      </c>
      <c r="B20" s="7">
        <v>704</v>
      </c>
      <c r="C20" s="7">
        <v>207</v>
      </c>
      <c r="D20" s="20">
        <f t="shared" si="0"/>
        <v>29.40340909090909</v>
      </c>
      <c r="E20" s="7">
        <v>16</v>
      </c>
      <c r="F20" s="20">
        <f t="shared" si="1"/>
        <v>7.7294685990338161</v>
      </c>
      <c r="G20" s="7">
        <v>208</v>
      </c>
      <c r="H20" s="7">
        <v>16</v>
      </c>
      <c r="I20" s="24">
        <f t="shared" si="2"/>
        <v>7.6923076923076925</v>
      </c>
    </row>
    <row r="21" spans="1:9" ht="10.25" customHeight="1" x14ac:dyDescent="0.15">
      <c r="A21" s="16" t="s">
        <v>5</v>
      </c>
      <c r="B21" s="22">
        <v>434</v>
      </c>
      <c r="C21" s="22">
        <v>88</v>
      </c>
      <c r="D21" s="23">
        <f t="shared" si="0"/>
        <v>20.276497695852534</v>
      </c>
      <c r="E21" s="22">
        <v>0</v>
      </c>
      <c r="F21" s="23">
        <f t="shared" si="1"/>
        <v>0</v>
      </c>
      <c r="G21" s="22">
        <v>88</v>
      </c>
      <c r="H21" s="22">
        <v>0</v>
      </c>
      <c r="I21" s="25">
        <f t="shared" si="2"/>
        <v>0</v>
      </c>
    </row>
    <row r="22" spans="1:9" ht="10.25" customHeight="1" x14ac:dyDescent="0.15">
      <c r="A22" s="15" t="s">
        <v>19</v>
      </c>
      <c r="B22" s="7">
        <v>1011</v>
      </c>
      <c r="C22" s="7">
        <v>351</v>
      </c>
      <c r="D22" s="20">
        <f t="shared" si="0"/>
        <v>34.718100890207715</v>
      </c>
      <c r="E22" s="7">
        <v>55</v>
      </c>
      <c r="F22" s="20">
        <f t="shared" si="1"/>
        <v>15.66951566951567</v>
      </c>
      <c r="G22" s="7">
        <v>369</v>
      </c>
      <c r="H22" s="7">
        <v>58</v>
      </c>
      <c r="I22" s="24">
        <f t="shared" si="2"/>
        <v>15.718157181571815</v>
      </c>
    </row>
    <row r="23" spans="1:9" ht="10.25" customHeight="1" x14ac:dyDescent="0.15">
      <c r="A23" s="16" t="s">
        <v>20</v>
      </c>
      <c r="B23" s="22">
        <v>97</v>
      </c>
      <c r="C23" s="22">
        <v>13</v>
      </c>
      <c r="D23" s="23">
        <f t="shared" si="0"/>
        <v>13.402061855670103</v>
      </c>
      <c r="E23" s="22">
        <v>0</v>
      </c>
      <c r="F23" s="23">
        <f t="shared" si="1"/>
        <v>0</v>
      </c>
      <c r="G23" s="22">
        <v>13</v>
      </c>
      <c r="H23" s="22">
        <v>0</v>
      </c>
      <c r="I23" s="25">
        <f t="shared" si="2"/>
        <v>0</v>
      </c>
    </row>
    <row r="24" spans="1:9" ht="10.25" customHeight="1" x14ac:dyDescent="0.15">
      <c r="A24" s="15" t="s">
        <v>4</v>
      </c>
      <c r="B24" s="7">
        <v>84</v>
      </c>
      <c r="C24" s="7">
        <v>27</v>
      </c>
      <c r="D24" s="20">
        <f t="shared" si="0"/>
        <v>32.142857142857146</v>
      </c>
      <c r="E24" s="7">
        <v>0</v>
      </c>
      <c r="F24" s="20">
        <f t="shared" si="1"/>
        <v>0</v>
      </c>
      <c r="G24" s="7">
        <v>27</v>
      </c>
      <c r="H24" s="7">
        <v>0</v>
      </c>
      <c r="I24" s="24">
        <f t="shared" si="2"/>
        <v>0</v>
      </c>
    </row>
    <row r="25" spans="1:9" ht="10.25" customHeight="1" x14ac:dyDescent="0.15">
      <c r="A25" s="16" t="s">
        <v>21</v>
      </c>
      <c r="B25" s="22">
        <v>1567</v>
      </c>
      <c r="C25" s="22">
        <v>402</v>
      </c>
      <c r="D25" s="23">
        <f t="shared" si="0"/>
        <v>25.654116145500957</v>
      </c>
      <c r="E25" s="22">
        <v>55</v>
      </c>
      <c r="F25" s="23">
        <f t="shared" si="1"/>
        <v>13.681592039800995</v>
      </c>
      <c r="G25" s="22">
        <v>403</v>
      </c>
      <c r="H25" s="22">
        <v>55</v>
      </c>
      <c r="I25" s="25">
        <f t="shared" si="2"/>
        <v>13.647642679900745</v>
      </c>
    </row>
    <row r="26" spans="1:9" ht="10.25" customHeight="1" x14ac:dyDescent="0.15">
      <c r="A26" s="15" t="s">
        <v>22</v>
      </c>
      <c r="B26" s="7">
        <v>507</v>
      </c>
      <c r="C26" s="7">
        <v>254</v>
      </c>
      <c r="D26" s="20">
        <f t="shared" si="0"/>
        <v>50.098619329388562</v>
      </c>
      <c r="E26" s="7">
        <v>9</v>
      </c>
      <c r="F26" s="20">
        <f t="shared" si="1"/>
        <v>3.5433070866141732</v>
      </c>
      <c r="G26" s="7">
        <v>254</v>
      </c>
      <c r="H26" s="7">
        <v>9</v>
      </c>
      <c r="I26" s="24">
        <f t="shared" si="2"/>
        <v>3.5433070866141732</v>
      </c>
    </row>
    <row r="27" spans="1:9" ht="10.25" customHeight="1" x14ac:dyDescent="0.15">
      <c r="A27" s="16" t="s">
        <v>9</v>
      </c>
      <c r="B27" s="22">
        <v>192</v>
      </c>
      <c r="C27" s="22">
        <v>38</v>
      </c>
      <c r="D27" s="23">
        <f t="shared" si="0"/>
        <v>19.791666666666668</v>
      </c>
      <c r="E27" s="22">
        <v>0</v>
      </c>
      <c r="F27" s="23">
        <f t="shared" si="1"/>
        <v>0</v>
      </c>
      <c r="G27" s="22">
        <v>38</v>
      </c>
      <c r="H27" s="22">
        <v>0</v>
      </c>
      <c r="I27" s="25">
        <f t="shared" si="2"/>
        <v>0</v>
      </c>
    </row>
    <row r="28" spans="1:9" ht="10.25" customHeight="1" x14ac:dyDescent="0.15">
      <c r="A28" s="15" t="s">
        <v>1</v>
      </c>
      <c r="B28" s="7">
        <v>1498</v>
      </c>
      <c r="C28" s="7">
        <v>500</v>
      </c>
      <c r="D28" s="20">
        <f t="shared" si="0"/>
        <v>33.377837116154872</v>
      </c>
      <c r="E28" s="7">
        <v>46</v>
      </c>
      <c r="F28" s="20">
        <f t="shared" si="1"/>
        <v>9.1999999999999993</v>
      </c>
      <c r="G28" s="7">
        <v>509</v>
      </c>
      <c r="H28" s="7">
        <v>46</v>
      </c>
      <c r="I28" s="27">
        <f t="shared" si="2"/>
        <v>9.0373280943025538</v>
      </c>
    </row>
    <row r="29" spans="1:9" ht="10.25" customHeight="1" x14ac:dyDescent="0.15">
      <c r="A29" s="17" t="s">
        <v>35</v>
      </c>
      <c r="B29" s="9">
        <f>SUM(B4:B28)</f>
        <v>19112</v>
      </c>
      <c r="C29" s="9">
        <f>SUM(C4:C28)</f>
        <v>5489</v>
      </c>
      <c r="D29" s="21">
        <f t="shared" si="0"/>
        <v>28.720175805776474</v>
      </c>
      <c r="E29" s="9">
        <f>SUM(E4:E28)</f>
        <v>486</v>
      </c>
      <c r="F29" s="21">
        <f t="shared" si="1"/>
        <v>8.8540717799234834</v>
      </c>
      <c r="G29" s="9">
        <f>SUM(G4:G28)</f>
        <v>5546</v>
      </c>
      <c r="H29" s="9">
        <f>SUM(H4:H28)</f>
        <v>507</v>
      </c>
      <c r="I29" s="26">
        <f t="shared" si="2"/>
        <v>9.1417237648755858</v>
      </c>
    </row>
    <row r="30" spans="1:9" ht="10.25" customHeight="1" x14ac:dyDescent="0.15">
      <c r="B30" s="2"/>
      <c r="C30" s="2"/>
      <c r="D30" s="2"/>
      <c r="E30" s="2"/>
      <c r="F30" s="2"/>
      <c r="G30" s="2"/>
      <c r="H30" s="2"/>
      <c r="I30" s="2"/>
    </row>
    <row r="31" spans="1:9" ht="10.25" customHeight="1" x14ac:dyDescent="0.15">
      <c r="A31" s="6" t="s">
        <v>36</v>
      </c>
      <c r="B31" s="3"/>
      <c r="C31" s="3"/>
      <c r="D31" s="3"/>
      <c r="E31" s="3"/>
      <c r="F31" s="3"/>
      <c r="G31" s="3"/>
      <c r="H31" s="3"/>
      <c r="I31" s="3"/>
    </row>
    <row r="32" spans="1:9" ht="10.25" customHeight="1" x14ac:dyDescent="0.15">
      <c r="B32" s="10"/>
      <c r="C32" s="10"/>
      <c r="E32" s="10"/>
      <c r="G32" s="10"/>
      <c r="H32" s="10"/>
    </row>
  </sheetData>
  <phoneticPr fontId="21" type="noConversion"/>
  <pageMargins left="0.70000000000000007" right="0.70000000000000007" top="0.79" bottom="0.79" header="0.30000000000000004" footer="0.30000000000000004"/>
  <pageSetup paperSize="9" orientation="landscape" horizontalDpi="2400" verticalDpi="2400" r:id="rId1"/>
  <rowBreaks count="1" manualBreakCount="1"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50_AB19_statacontrol2018_anhaenge_tab_kontrollen_auf_gjb_reb_d"/>
    <f:field ref="objsubject" par="" edit="true" text=""/>
    <f:field ref="objcreatedby" par="" text="Bühlmann, Monique, BLW"/>
    <f:field ref="objcreatedat" par="" text="26.12.2018 11:58:46"/>
    <f:field ref="objchangedby" par="" text="Passaseo, Aurelia, BLW"/>
    <f:field ref="objmodifiedat" par="" text="28.05.2019 10:18:47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50_AB19_statacontrol2018_anhaenge_tab_kontrollen_auf_gjb_reb_d"/>
    <f:field ref="CHPRECONFIG_1_1001_Objektname" par="" edit="true" text="50_AB19_statacontrol2018_anhaenge_tab_kontrollen_auf_gjb_reb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Tab50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Microsoft Office User</cp:lastModifiedBy>
  <cp:lastPrinted>2017-06-14T05:12:57Z</cp:lastPrinted>
  <dcterms:created xsi:type="dcterms:W3CDTF">2001-04-17T09:20:45Z</dcterms:created>
  <dcterms:modified xsi:type="dcterms:W3CDTF">2020-10-05T09:58:59Z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COO.2101.101.7.1381705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*COO.2101.101.7.1381705*</vt:lpwstr>
  </property>
  <property fmtid="{D5CDD505-2E9C-101B-9397-08002B2CF9AE}" pid="21" name="FSC#COOELAK@1.1001:RefBarCode">
    <vt:lpwstr>*COO.2101.101.7.1381685*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50_AB19_statacontrol2018_anhaenge_tab_kontrollen_auf_gjb_reb_d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2019-05-28T10:18:40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