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ENSCH/Bauernfamilie_d/"/>
    </mc:Choice>
  </mc:AlternateContent>
  <xr:revisionPtr revIDLastSave="0" documentId="8_{E54FA644-42C0-3F4C-B652-ED4320F432F7}" xr6:coauthVersionLast="45" xr6:coauthVersionMax="45" xr10:uidLastSave="{00000000-0000-0000-0000-000000000000}"/>
  <bookViews>
    <workbookView xWindow="0" yWindow="2980" windowWidth="19360" windowHeight="24220" tabRatio="805" xr2:uid="{00000000-000D-0000-FFFF-FFFF00000000}"/>
  </bookViews>
  <sheets>
    <sheet name="Arbeitszeit_d" sheetId="20" r:id="rId1"/>
    <sheet name="Arbeitszei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9" l="1"/>
  <c r="E8" i="19" l="1"/>
  <c r="F8" i="19"/>
  <c r="H8" i="19"/>
  <c r="I8" i="19"/>
  <c r="K8" i="19"/>
  <c r="L8" i="19"/>
  <c r="N8" i="19"/>
  <c r="N10" i="19" s="1"/>
  <c r="O8" i="19"/>
  <c r="O10" i="19" s="1"/>
  <c r="C8" i="19"/>
</calcChain>
</file>

<file path=xl/sharedStrings.xml><?xml version="1.0" encoding="utf-8"?>
<sst xmlns="http://schemas.openxmlformats.org/spreadsheetml/2006/main" count="56" uniqueCount="30">
  <si>
    <t xml:space="preserve">Männer </t>
  </si>
  <si>
    <t>Frauen</t>
  </si>
  <si>
    <t>Männer</t>
  </si>
  <si>
    <t>Gewerbetreibende</t>
  </si>
  <si>
    <t>Übrige Selbständige</t>
  </si>
  <si>
    <t>Übrige Arbeitnehmende</t>
  </si>
  <si>
    <t>40-49</t>
  </si>
  <si>
    <t>50 und mehr</t>
  </si>
  <si>
    <t>1-19</t>
  </si>
  <si>
    <t>20-39</t>
  </si>
  <si>
    <t>Landw. Arbeitnehmende</t>
  </si>
  <si>
    <t>Landwirte/Bäuerinnen</t>
  </si>
  <si>
    <t>Arbeitszeit pro Woche</t>
  </si>
  <si>
    <t>* in Stunden pro Woche normalerweise geleistete Arbeitszeit</t>
  </si>
  <si>
    <t>Arbeitszeit pro Woche*</t>
  </si>
  <si>
    <t>alt</t>
  </si>
  <si>
    <t>()</t>
  </si>
  <si>
    <t>(765)</t>
  </si>
  <si>
    <t>(2000)</t>
  </si>
  <si>
    <t>(Zahlen in Klammern): gewichtete Ergebnisse basieren auf weniger als 75 Beobachtungen</t>
  </si>
  <si>
    <t>(1516)</t>
  </si>
  <si>
    <t>(2552)</t>
  </si>
  <si>
    <t>(1039)</t>
  </si>
  <si>
    <t>(394)</t>
  </si>
  <si>
    <t>(879)</t>
  </si>
  <si>
    <t>(990)</t>
  </si>
  <si>
    <t>(962)</t>
  </si>
  <si>
    <t>(739)</t>
  </si>
  <si>
    <t>(2153)</t>
  </si>
  <si>
    <t>Quelle: BFS, Schweizerische Arbeitskräfteerhebung (SAKE), kumulierte Jahresdaten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</si>
</sst>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2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8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5" fillId="0" borderId="0"/>
    <xf numFmtId="0" fontId="14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6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7" applyNumberFormat="0" applyProtection="0">
      <alignment horizontal="left" vertical="top" indent="1"/>
    </xf>
    <xf numFmtId="4" fontId="18" fillId="9" borderId="7" applyNumberFormat="0" applyProtection="0">
      <alignment horizontal="right" vertical="center"/>
    </xf>
    <xf numFmtId="0" fontId="14" fillId="10" borderId="7" applyNumberFormat="0" applyProtection="0">
      <alignment horizontal="left" vertical="center" indent="1"/>
    </xf>
    <xf numFmtId="4" fontId="18" fillId="9" borderId="7" applyNumberFormat="0" applyProtection="0">
      <alignment horizontal="left" vertical="center" indent="1"/>
    </xf>
    <xf numFmtId="4" fontId="17" fillId="11" borderId="7" applyNumberFormat="0" applyProtection="0">
      <alignment vertical="center"/>
    </xf>
    <xf numFmtId="0" fontId="14" fillId="6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0" fontId="14" fillId="13" borderId="7" applyNumberFormat="0" applyProtection="0">
      <alignment horizontal="left" vertical="center" indent="1"/>
    </xf>
    <xf numFmtId="4" fontId="18" fillId="7" borderId="7" applyNumberFormat="0" applyProtection="0">
      <alignment horizontal="right" vertical="center"/>
    </xf>
    <xf numFmtId="4" fontId="19" fillId="14" borderId="7" applyNumberFormat="0" applyProtection="0">
      <alignment vertical="center"/>
    </xf>
    <xf numFmtId="4" fontId="17" fillId="14" borderId="7" applyNumberFormat="0" applyProtection="0">
      <alignment horizontal="left" vertical="center" indent="1"/>
    </xf>
    <xf numFmtId="0" fontId="17" fillId="14" borderId="7" applyNumberFormat="0" applyProtection="0">
      <alignment horizontal="left" vertical="top" indent="1"/>
    </xf>
    <xf numFmtId="4" fontId="18" fillId="15" borderId="7" applyNumberFormat="0" applyProtection="0">
      <alignment horizontal="right" vertical="center"/>
    </xf>
    <xf numFmtId="4" fontId="18" fillId="16" borderId="7" applyNumberFormat="0" applyProtection="0">
      <alignment horizontal="right" vertical="center"/>
    </xf>
    <xf numFmtId="4" fontId="18" fillId="17" borderId="7" applyNumberFormat="0" applyProtection="0">
      <alignment horizontal="right" vertical="center"/>
    </xf>
    <xf numFmtId="4" fontId="18" fillId="18" borderId="7" applyNumberFormat="0" applyProtection="0">
      <alignment horizontal="right" vertical="center"/>
    </xf>
    <xf numFmtId="4" fontId="18" fillId="19" borderId="7" applyNumberFormat="0" applyProtection="0">
      <alignment horizontal="right" vertical="center"/>
    </xf>
    <xf numFmtId="4" fontId="18" fillId="20" borderId="7" applyNumberFormat="0" applyProtection="0">
      <alignment horizontal="right" vertical="center"/>
    </xf>
    <xf numFmtId="4" fontId="18" fillId="21" borderId="7" applyNumberFormat="0" applyProtection="0">
      <alignment horizontal="right" vertical="center"/>
    </xf>
    <xf numFmtId="4" fontId="18" fillId="22" borderId="7" applyNumberFormat="0" applyProtection="0">
      <alignment horizontal="right" vertical="center"/>
    </xf>
    <xf numFmtId="4" fontId="18" fillId="23" borderId="7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14" fillId="10" borderId="7" applyNumberFormat="0" applyProtection="0">
      <alignment horizontal="left" vertical="top" indent="1"/>
    </xf>
    <xf numFmtId="0" fontId="14" fillId="6" borderId="7" applyNumberFormat="0" applyProtection="0">
      <alignment horizontal="left" vertical="top" indent="1"/>
    </xf>
    <xf numFmtId="0" fontId="14" fillId="12" borderId="7" applyNumberFormat="0" applyProtection="0">
      <alignment horizontal="left" vertical="top" indent="1"/>
    </xf>
    <xf numFmtId="0" fontId="14" fillId="13" borderId="7" applyNumberFormat="0" applyProtection="0">
      <alignment horizontal="left" vertical="top" indent="1"/>
    </xf>
    <xf numFmtId="4" fontId="18" fillId="24" borderId="7" applyNumberFormat="0" applyProtection="0">
      <alignment vertical="center"/>
    </xf>
    <xf numFmtId="4" fontId="21" fillId="24" borderId="7" applyNumberFormat="0" applyProtection="0">
      <alignment vertical="center"/>
    </xf>
    <xf numFmtId="4" fontId="18" fillId="24" borderId="7" applyNumberFormat="0" applyProtection="0">
      <alignment horizontal="left" vertical="center" indent="1"/>
    </xf>
    <xf numFmtId="0" fontId="18" fillId="24" borderId="7" applyNumberFormat="0" applyProtection="0">
      <alignment horizontal="left" vertical="top" indent="1"/>
    </xf>
    <xf numFmtId="4" fontId="21" fillId="7" borderId="7" applyNumberFormat="0" applyProtection="0">
      <alignment horizontal="right" vertical="center"/>
    </xf>
    <xf numFmtId="4" fontId="22" fillId="7" borderId="7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4" fillId="10" borderId="7" applyNumberFormat="0" applyProtection="0">
      <alignment horizontal="left" vertical="center" indent="1"/>
    </xf>
    <xf numFmtId="0" fontId="14" fillId="6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0" fontId="14" fillId="13" borderId="7" applyNumberFormat="0" applyProtection="0">
      <alignment horizontal="left" vertical="center" indent="1"/>
    </xf>
    <xf numFmtId="0" fontId="14" fillId="13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0" fontId="14" fillId="6" borderId="7" applyNumberFormat="0" applyProtection="0">
      <alignment horizontal="left" vertical="center" indent="1"/>
    </xf>
    <xf numFmtId="0" fontId="14" fillId="10" borderId="7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0" fontId="14" fillId="10" borderId="7" applyNumberFormat="0" applyProtection="0">
      <alignment horizontal="left" vertical="top" indent="1"/>
    </xf>
    <xf numFmtId="0" fontId="14" fillId="6" borderId="7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49" fontId="7" fillId="3" borderId="0" xfId="0" applyNumberFormat="1" applyFont="1" applyFill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164" fontId="7" fillId="0" borderId="0" xfId="0" applyNumberFormat="1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0" fontId="5" fillId="0" borderId="0" xfId="0" applyFont="1" applyBorder="1"/>
    <xf numFmtId="0" fontId="6" fillId="0" borderId="0" xfId="0" applyFont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0" fontId="7" fillId="2" borderId="3" xfId="0" applyFont="1" applyFill="1" applyBorder="1"/>
    <xf numFmtId="0" fontId="10" fillId="2" borderId="1" xfId="0" applyFont="1" applyFill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0" fillId="0" borderId="0" xfId="0" applyFill="1"/>
    <xf numFmtId="0" fontId="10" fillId="2" borderId="3" xfId="0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0" fillId="4" borderId="0" xfId="0" applyFill="1"/>
    <xf numFmtId="3" fontId="23" fillId="0" borderId="0" xfId="0" applyNumberFormat="1" applyFont="1" applyAlignment="1">
      <alignment horizontal="right"/>
    </xf>
    <xf numFmtId="0" fontId="7" fillId="0" borderId="0" xfId="0" applyFont="1" applyFill="1"/>
    <xf numFmtId="1" fontId="0" fillId="0" borderId="0" xfId="0" applyNumberFormat="1" applyFill="1"/>
    <xf numFmtId="3" fontId="23" fillId="0" borderId="0" xfId="0" applyNumberFormat="1" applyFont="1" applyFill="1" applyAlignment="1">
      <alignment horizontal="right"/>
    </xf>
    <xf numFmtId="0" fontId="12" fillId="0" borderId="1" xfId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3" fontId="5" fillId="0" borderId="0" xfId="0" applyNumberFormat="1" applyFont="1"/>
    <xf numFmtId="49" fontId="24" fillId="3" borderId="0" xfId="1" applyNumberFormat="1" applyFont="1" applyFill="1" applyBorder="1" applyAlignment="1">
      <alignment horizontal="right"/>
    </xf>
    <xf numFmtId="49" fontId="24" fillId="3" borderId="1" xfId="1" applyNumberFormat="1" applyFont="1" applyFill="1" applyBorder="1" applyAlignment="1">
      <alignment horizontal="right"/>
    </xf>
    <xf numFmtId="49" fontId="7" fillId="3" borderId="0" xfId="0" applyNumberFormat="1" applyFont="1" applyFill="1" applyAlignment="1">
      <alignment horizontal="right"/>
    </xf>
    <xf numFmtId="49" fontId="24" fillId="3" borderId="8" xfId="1" applyNumberFormat="1" applyFont="1" applyFill="1" applyBorder="1" applyAlignment="1">
      <alignment horizontal="right"/>
    </xf>
    <xf numFmtId="0" fontId="25" fillId="0" borderId="0" xfId="0" applyFont="1" applyAlignment="1">
      <alignment horizontal="left" vertical="center" readingOrder="1"/>
    </xf>
    <xf numFmtId="0" fontId="26" fillId="0" borderId="0" xfId="0" applyFont="1"/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78">
    <cellStyle name="Komma 10 2 2 3" xfId="63" xr:uid="{00000000-0005-0000-0000-000000000000}"/>
    <cellStyle name="Komma 10 2 5 2 2" xfId="62" xr:uid="{00000000-0005-0000-0000-000001000000}"/>
    <cellStyle name="Normal_Bz2002t33_haupt" xfId="5" xr:uid="{00000000-0005-0000-0000-000002000000}"/>
    <cellStyle name="SAPBEXaggData" xfId="17" xr:uid="{00000000-0005-0000-0000-000003000000}"/>
    <cellStyle name="SAPBEXaggDataEmph" xfId="22" xr:uid="{00000000-0005-0000-0000-000004000000}"/>
    <cellStyle name="SAPBEXaggItem" xfId="23" xr:uid="{00000000-0005-0000-0000-000005000000}"/>
    <cellStyle name="SAPBEXaggItemX" xfId="24" xr:uid="{00000000-0005-0000-0000-000006000000}"/>
    <cellStyle name="SAPBEXchaText" xfId="8" xr:uid="{00000000-0005-0000-0000-000007000000}"/>
    <cellStyle name="SAPBEXexcBad7" xfId="25" xr:uid="{00000000-0005-0000-0000-000008000000}"/>
    <cellStyle name="SAPBEXexcBad8" xfId="26" xr:uid="{00000000-0005-0000-0000-000009000000}"/>
    <cellStyle name="SAPBEXexcBad9" xfId="27" xr:uid="{00000000-0005-0000-0000-00000A000000}"/>
    <cellStyle name="SAPBEXexcCritical4" xfId="28" xr:uid="{00000000-0005-0000-0000-00000B000000}"/>
    <cellStyle name="SAPBEXexcCritical5" xfId="29" xr:uid="{00000000-0005-0000-0000-00000C000000}"/>
    <cellStyle name="SAPBEXexcCritical6" xfId="30" xr:uid="{00000000-0005-0000-0000-00000D000000}"/>
    <cellStyle name="SAPBEXexcGood1" xfId="31" xr:uid="{00000000-0005-0000-0000-00000E000000}"/>
    <cellStyle name="SAPBEXexcGood2" xfId="32" xr:uid="{00000000-0005-0000-0000-00000F000000}"/>
    <cellStyle name="SAPBEXexcGood3" xfId="33" xr:uid="{00000000-0005-0000-0000-000010000000}"/>
    <cellStyle name="SAPBEXfilterDrill" xfId="10" xr:uid="{00000000-0005-0000-0000-000011000000}"/>
    <cellStyle name="SAPBEXfilterItem" xfId="9" xr:uid="{00000000-0005-0000-0000-000012000000}"/>
    <cellStyle name="SAPBEXfilterText" xfId="34" xr:uid="{00000000-0005-0000-0000-000013000000}"/>
    <cellStyle name="SAPBEXformats" xfId="14" xr:uid="{00000000-0005-0000-0000-000014000000}"/>
    <cellStyle name="SAPBEXheaderItem" xfId="12" xr:uid="{00000000-0005-0000-0000-000015000000}"/>
    <cellStyle name="SAPBEXheaderItem 2" xfId="47" xr:uid="{00000000-0005-0000-0000-000016000000}"/>
    <cellStyle name="SAPBEXheaderItem 3" xfId="56" xr:uid="{00000000-0005-0000-0000-000017000000}"/>
    <cellStyle name="SAPBEXheaderText" xfId="11" xr:uid="{00000000-0005-0000-0000-000018000000}"/>
    <cellStyle name="SAPBEXheaderText 2" xfId="46" xr:uid="{00000000-0005-0000-0000-000019000000}"/>
    <cellStyle name="SAPBEXheaderText 3" xfId="57" xr:uid="{00000000-0005-0000-0000-00001A000000}"/>
    <cellStyle name="SAPBEXHLevel0" xfId="15" xr:uid="{00000000-0005-0000-0000-00001B000000}"/>
    <cellStyle name="SAPBEXHLevel0 2" xfId="48" xr:uid="{00000000-0005-0000-0000-00001C000000}"/>
    <cellStyle name="SAPBEXHLevel0 3" xfId="55" xr:uid="{00000000-0005-0000-0000-00001D000000}"/>
    <cellStyle name="SAPBEXHLevel0X" xfId="35" xr:uid="{00000000-0005-0000-0000-00001E000000}"/>
    <cellStyle name="SAPBEXHLevel0X 2" xfId="59" xr:uid="{00000000-0005-0000-0000-00001F000000}"/>
    <cellStyle name="SAPBEXHLevel1" xfId="18" xr:uid="{00000000-0005-0000-0000-000020000000}"/>
    <cellStyle name="SAPBEXHLevel1 2" xfId="49" xr:uid="{00000000-0005-0000-0000-000021000000}"/>
    <cellStyle name="SAPBEXHLevel1 3" xfId="54" xr:uid="{00000000-0005-0000-0000-000022000000}"/>
    <cellStyle name="SAPBEXHLevel1X" xfId="36" xr:uid="{00000000-0005-0000-0000-000023000000}"/>
    <cellStyle name="SAPBEXHLevel1X 2" xfId="60" xr:uid="{00000000-0005-0000-0000-000024000000}"/>
    <cellStyle name="SAPBEXHLevel2" xfId="19" xr:uid="{00000000-0005-0000-0000-000025000000}"/>
    <cellStyle name="SAPBEXHLevel2 2" xfId="50" xr:uid="{00000000-0005-0000-0000-000026000000}"/>
    <cellStyle name="SAPBEXHLevel2 3" xfId="53" xr:uid="{00000000-0005-0000-0000-000027000000}"/>
    <cellStyle name="SAPBEXHLevel2X" xfId="37" xr:uid="{00000000-0005-0000-0000-000028000000}"/>
    <cellStyle name="SAPBEXHLevel3" xfId="20" xr:uid="{00000000-0005-0000-0000-000029000000}"/>
    <cellStyle name="SAPBEXHLevel3 2" xfId="51" xr:uid="{00000000-0005-0000-0000-00002A000000}"/>
    <cellStyle name="SAPBEXHLevel3 3" xfId="52" xr:uid="{00000000-0005-0000-0000-00002B000000}"/>
    <cellStyle name="SAPBEXHLevel3X" xfId="38" xr:uid="{00000000-0005-0000-0000-00002C000000}"/>
    <cellStyle name="SAPBEXresData" xfId="39" xr:uid="{00000000-0005-0000-0000-00002D000000}"/>
    <cellStyle name="SAPBEXresDataEmph" xfId="40" xr:uid="{00000000-0005-0000-0000-00002E000000}"/>
    <cellStyle name="SAPBEXresItem" xfId="41" xr:uid="{00000000-0005-0000-0000-00002F000000}"/>
    <cellStyle name="SAPBEXresItemX" xfId="42" xr:uid="{00000000-0005-0000-0000-000030000000}"/>
    <cellStyle name="SAPBEXstdData" xfId="21" xr:uid="{00000000-0005-0000-0000-000031000000}"/>
    <cellStyle name="SAPBEXstdDataEmph" xfId="43" xr:uid="{00000000-0005-0000-0000-000032000000}"/>
    <cellStyle name="SAPBEXstdItem" xfId="16" xr:uid="{00000000-0005-0000-0000-000033000000}"/>
    <cellStyle name="SAPBEXstdItemX" xfId="13" xr:uid="{00000000-0005-0000-0000-000034000000}"/>
    <cellStyle name="SAPBEXtitle" xfId="7" xr:uid="{00000000-0005-0000-0000-000035000000}"/>
    <cellStyle name="SAPBEXtitle 2" xfId="45" xr:uid="{00000000-0005-0000-0000-000036000000}"/>
    <cellStyle name="SAPBEXtitle 3" xfId="58" xr:uid="{00000000-0005-0000-0000-000037000000}"/>
    <cellStyle name="SAPBEXundefined" xfId="44" xr:uid="{00000000-0005-0000-0000-000038000000}"/>
    <cellStyle name="Standard" xfId="0" builtinId="0"/>
    <cellStyle name="Standard 2" xfId="1" xr:uid="{00000000-0005-0000-0000-00003A000000}"/>
    <cellStyle name="Standard 2 2" xfId="61" xr:uid="{00000000-0005-0000-0000-00003B000000}"/>
    <cellStyle name="Standard 2 3" xfId="71" xr:uid="{00000000-0005-0000-0000-00003C000000}"/>
    <cellStyle name="Standard 2 4" xfId="69" xr:uid="{00000000-0005-0000-0000-00003D000000}"/>
    <cellStyle name="Standard 2 5" xfId="6" xr:uid="{00000000-0005-0000-0000-00003E000000}"/>
    <cellStyle name="Standard 3" xfId="2" xr:uid="{00000000-0005-0000-0000-00003F000000}"/>
    <cellStyle name="Standard 3 2" xfId="65" xr:uid="{00000000-0005-0000-0000-000040000000}"/>
    <cellStyle name="Standard 3 2 2" xfId="68" xr:uid="{00000000-0005-0000-0000-000041000000}"/>
    <cellStyle name="Standard 3 2 2 2" xfId="77" xr:uid="{00000000-0005-0000-0000-000042000000}"/>
    <cellStyle name="Standard 3 2 3" xfId="74" xr:uid="{00000000-0005-0000-0000-000043000000}"/>
    <cellStyle name="Standard 3 3" xfId="67" xr:uid="{00000000-0005-0000-0000-000044000000}"/>
    <cellStyle name="Standard 3 3 2" xfId="76" xr:uid="{00000000-0005-0000-0000-000045000000}"/>
    <cellStyle name="Standard 3 4" xfId="72" xr:uid="{00000000-0005-0000-0000-000046000000}"/>
    <cellStyle name="Standard 3 5" xfId="64" xr:uid="{00000000-0005-0000-0000-000047000000}"/>
    <cellStyle name="Standard 3 6" xfId="73" xr:uid="{00000000-0005-0000-0000-000048000000}"/>
    <cellStyle name="Standard 4" xfId="4" xr:uid="{00000000-0005-0000-0000-000049000000}"/>
    <cellStyle name="Standard 5" xfId="66" xr:uid="{00000000-0005-0000-0000-00004A000000}"/>
    <cellStyle name="Standard 5 2" xfId="75" xr:uid="{00000000-0005-0000-0000-00004B000000}"/>
    <cellStyle name="Standard 6" xfId="70" xr:uid="{00000000-0005-0000-0000-00004C000000}"/>
    <cellStyle name="Standard 7" xfId="3" xr:uid="{00000000-0005-0000-0000-00004D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400" b="1"/>
              <a:t>Arbeitszeit pro Woche*</a:t>
            </a:r>
          </a:p>
        </c:rich>
      </c:tx>
      <c:layout>
        <c:manualLayout>
          <c:xMode val="edge"/>
          <c:yMode val="edge"/>
          <c:x val="0.31521824038281876"/>
          <c:y val="4.3978004072293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1005188304950254"/>
          <c:y val="0.15721679991235882"/>
          <c:w val="0.50627459358277893"/>
          <c:h val="0.614975879780443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Arbeitszeit!$A$4</c:f>
              <c:strCache>
                <c:ptCount val="1"/>
                <c:pt idx="0">
                  <c:v>1-19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Arbeitszeit!$B$4:$O$4</c:f>
              <c:numCache>
                <c:formatCode>General</c:formatCode>
                <c:ptCount val="14"/>
                <c:pt idx="0">
                  <c:v>415789</c:v>
                </c:pt>
                <c:pt idx="1">
                  <c:v>107361</c:v>
                </c:pt>
                <c:pt idx="3">
                  <c:v>879</c:v>
                </c:pt>
                <c:pt idx="4">
                  <c:v>765</c:v>
                </c:pt>
                <c:pt idx="6">
                  <c:v>88016</c:v>
                </c:pt>
                <c:pt idx="7">
                  <c:v>39910</c:v>
                </c:pt>
                <c:pt idx="9">
                  <c:v>1516</c:v>
                </c:pt>
                <c:pt idx="10">
                  <c:v>3497</c:v>
                </c:pt>
                <c:pt idx="12">
                  <c:v>8532</c:v>
                </c:pt>
                <c:pt idx="13">
                  <c:v>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7-41D9-883A-4278664E51A1}"/>
            </c:ext>
          </c:extLst>
        </c:ser>
        <c:ser>
          <c:idx val="1"/>
          <c:order val="1"/>
          <c:tx>
            <c:strRef>
              <c:f>Arbeitszeit!$A$5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Arbeitszeit!$B$5:$O$5</c:f>
              <c:numCache>
                <c:formatCode>General</c:formatCode>
                <c:ptCount val="14"/>
                <c:pt idx="0">
                  <c:v>741115</c:v>
                </c:pt>
                <c:pt idx="1">
                  <c:v>269182</c:v>
                </c:pt>
                <c:pt idx="3">
                  <c:v>990</c:v>
                </c:pt>
                <c:pt idx="4">
                  <c:v>739</c:v>
                </c:pt>
                <c:pt idx="6">
                  <c:v>76303</c:v>
                </c:pt>
                <c:pt idx="7">
                  <c:v>45855</c:v>
                </c:pt>
                <c:pt idx="9">
                  <c:v>2552</c:v>
                </c:pt>
                <c:pt idx="10">
                  <c:v>4755</c:v>
                </c:pt>
                <c:pt idx="12">
                  <c:v>6528</c:v>
                </c:pt>
                <c:pt idx="13">
                  <c:v>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7-41D9-883A-4278664E51A1}"/>
            </c:ext>
          </c:extLst>
        </c:ser>
        <c:ser>
          <c:idx val="2"/>
          <c:order val="2"/>
          <c:tx>
            <c:strRef>
              <c:f>Arbeitszeit!$A$6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Arbeitszeit!$B$6:$O$6</c:f>
              <c:numCache>
                <c:formatCode>General</c:formatCode>
                <c:ptCount val="14"/>
                <c:pt idx="0">
                  <c:v>650113</c:v>
                </c:pt>
                <c:pt idx="1">
                  <c:v>1573197</c:v>
                </c:pt>
                <c:pt idx="3">
                  <c:v>962</c:v>
                </c:pt>
                <c:pt idx="4">
                  <c:v>2153</c:v>
                </c:pt>
                <c:pt idx="6">
                  <c:v>53291</c:v>
                </c:pt>
                <c:pt idx="7">
                  <c:v>121719</c:v>
                </c:pt>
                <c:pt idx="9">
                  <c:v>1039</c:v>
                </c:pt>
                <c:pt idx="10">
                  <c:v>26613</c:v>
                </c:pt>
                <c:pt idx="12">
                  <c:v>4436</c:v>
                </c:pt>
                <c:pt idx="13">
                  <c:v>7329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7-41D9-883A-4278664E51A1}"/>
            </c:ext>
          </c:extLst>
        </c:ser>
        <c:ser>
          <c:idx val="3"/>
          <c:order val="3"/>
          <c:tx>
            <c:strRef>
              <c:f>Arbeitszeit!$A$7</c:f>
              <c:strCache>
                <c:ptCount val="1"/>
                <c:pt idx="0">
                  <c:v>50 und mehr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Arbeitszeit!$B$7:$O$7</c:f>
              <c:numCache>
                <c:formatCode>General</c:formatCode>
                <c:ptCount val="14"/>
                <c:pt idx="0">
                  <c:v>5941</c:v>
                </c:pt>
                <c:pt idx="1">
                  <c:v>8874</c:v>
                </c:pt>
                <c:pt idx="3">
                  <c:v>371</c:v>
                </c:pt>
                <c:pt idx="4">
                  <c:v>2000</c:v>
                </c:pt>
                <c:pt idx="6">
                  <c:v>24319</c:v>
                </c:pt>
                <c:pt idx="7">
                  <c:v>103977</c:v>
                </c:pt>
                <c:pt idx="9">
                  <c:v>394</c:v>
                </c:pt>
                <c:pt idx="10">
                  <c:v>12455</c:v>
                </c:pt>
                <c:pt idx="12">
                  <c:v>7216</c:v>
                </c:pt>
                <c:pt idx="13">
                  <c:v>37263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7-41D9-883A-4278664E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71368"/>
        <c:axId val="573977272"/>
      </c:barChart>
      <c:catAx>
        <c:axId val="573971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3977272"/>
        <c:crosses val="autoZero"/>
        <c:auto val="1"/>
        <c:lblAlgn val="ctr"/>
        <c:lblOffset val="100"/>
        <c:noMultiLvlLbl val="0"/>
      </c:catAx>
      <c:valAx>
        <c:axId val="57397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397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5919413006828"/>
          <c:y val="0.86056926488420904"/>
          <c:w val="0.45997240762146241"/>
          <c:h val="6.7466728452037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10</xdr:col>
      <xdr:colOff>264795</xdr:colOff>
      <xdr:row>56</xdr:row>
      <xdr:rowOff>1905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91100"/>
          <a:ext cx="4998720" cy="3078480"/>
        </a:xfrm>
        <a:prstGeom prst="rect">
          <a:avLst/>
        </a:prstGeom>
      </xdr:spPr>
    </xdr:pic>
    <xdr:clientData/>
  </xdr:twoCellAnchor>
  <xdr:twoCellAnchor>
    <xdr:from>
      <xdr:col>0</xdr:col>
      <xdr:colOff>333374</xdr:colOff>
      <xdr:row>11</xdr:row>
      <xdr:rowOff>23812</xdr:rowOff>
    </xdr:from>
    <xdr:to>
      <xdr:col>10</xdr:col>
      <xdr:colOff>400050</xdr:colOff>
      <xdr:row>30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2</xdr:col>
      <xdr:colOff>514323</xdr:colOff>
      <xdr:row>10</xdr:row>
      <xdr:rowOff>142881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266825"/>
          <a:ext cx="2266923" cy="3429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de-CH" sz="800" baseline="0">
              <a:latin typeface="Arial" panose="020B0604020202020204" pitchFamily="34" charset="0"/>
              <a:cs typeface="Arial" panose="020B0604020202020204" pitchFamily="34" charset="0"/>
            </a:rPr>
            <a:t> in Stunden pro Woche normalerweise geleistete Arbeitszeit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8</xdr:col>
      <xdr:colOff>201082</xdr:colOff>
      <xdr:row>9</xdr:row>
      <xdr:rowOff>14112</xdr:rowOff>
    </xdr:to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092200"/>
          <a:ext cx="4582582" cy="21096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2017-2019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0.83003</cdr:x>
      <cdr:y>0.16892</cdr:y>
    </cdr:from>
    <cdr:to>
      <cdr:x>0.99132</cdr:x>
      <cdr:y>0.82309</cdr:y>
    </cdr:to>
    <cdr:grpSp>
      <cdr:nvGrpSpPr>
        <cdr:cNvPr id="2" name="Gruppieren 1">
          <a:extLst xmlns:a="http://schemas.openxmlformats.org/drawingml/2006/main">
            <a:ext uri="{FF2B5EF4-FFF2-40B4-BE49-F238E27FC236}">
              <a16:creationId xmlns:a16="http://schemas.microsoft.com/office/drawing/2014/main" id="{54F60006-3923-EE4B-9F95-04CF4CF7A4EF}"/>
            </a:ext>
          </a:extLst>
        </cdr:cNvPr>
        <cdr:cNvGrpSpPr/>
      </cdr:nvGrpSpPr>
      <cdr:grpSpPr>
        <a:xfrm xmlns:a="http://schemas.openxmlformats.org/drawingml/2006/main">
          <a:off x="4171752" y="526399"/>
          <a:ext cx="810648" cy="2038566"/>
          <a:chOff x="0" y="0"/>
          <a:chExt cx="774320" cy="1406512"/>
        </a:xfrm>
      </cdr:grpSpPr>
      <cdr:sp macro="" textlink="">
        <cdr:nvSpPr>
          <cdr:cNvPr id="3" name="Textfeld 1"/>
          <cdr:cNvSpPr txBox="1"/>
        </cdr:nvSpPr>
        <cdr:spPr>
          <a:xfrm xmlns:a="http://schemas.openxmlformats.org/drawingml/2006/main">
            <a:off x="0" y="0"/>
            <a:ext cx="679699" cy="320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4" name="Textfeld 1"/>
          <cdr:cNvSpPr txBox="1"/>
        </cdr:nvSpPr>
        <cdr:spPr>
          <a:xfrm xmlns:a="http://schemas.openxmlformats.org/drawingml/2006/main">
            <a:off x="0" y="257790"/>
            <a:ext cx="774320" cy="2752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0" y="533371"/>
            <a:ext cx="774320" cy="2825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6" name="Textfeld 1"/>
          <cdr:cNvSpPr txBox="1"/>
        </cdr:nvSpPr>
        <cdr:spPr>
          <a:xfrm xmlns:a="http://schemas.openxmlformats.org/drawingml/2006/main">
            <a:off x="0" y="809592"/>
            <a:ext cx="639738" cy="3016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7" name="Textfeld 1"/>
          <cdr:cNvSpPr txBox="1"/>
        </cdr:nvSpPr>
        <cdr:spPr>
          <a:xfrm xmlns:a="http://schemas.openxmlformats.org/drawingml/2006/main">
            <a:off x="1" y="1096392"/>
            <a:ext cx="592712" cy="3101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</cdr:grpSp>
  </cdr:relSizeAnchor>
  <cdr:relSizeAnchor xmlns:cdr="http://schemas.openxmlformats.org/drawingml/2006/chartDrawing">
    <cdr:from>
      <cdr:x>0.02249</cdr:x>
      <cdr:y>0.89205</cdr:y>
    </cdr:from>
    <cdr:to>
      <cdr:x>0.4947</cdr:x>
      <cdr:y>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107950" y="2833682"/>
          <a:ext cx="2266923" cy="342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75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de-CH" sz="750" baseline="0">
              <a:latin typeface="Arial" panose="020B0604020202020204" pitchFamily="34" charset="0"/>
              <a:cs typeface="Arial" panose="020B0604020202020204" pitchFamily="34" charset="0"/>
            </a:rPr>
            <a:t> in Stunden pro Woche normalerweise geleistete Arbeitszeit</a:t>
          </a:r>
          <a:endParaRPr lang="de-CH" sz="7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workbookViewId="0">
      <selection activeCell="J31" sqref="J31"/>
    </sheetView>
  </sheetViews>
  <sheetFormatPr baseColWidth="10" defaultRowHeight="13"/>
  <cols>
    <col min="2" max="11" width="8" customWidth="1"/>
  </cols>
  <sheetData>
    <row r="1" spans="1:22" ht="13" customHeight="1">
      <c r="A1" s="22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2" ht="10" customHeight="1">
      <c r="A2" s="23"/>
      <c r="B2" s="46" t="s">
        <v>5</v>
      </c>
      <c r="C2" s="46"/>
      <c r="D2" s="46" t="s">
        <v>10</v>
      </c>
      <c r="E2" s="46"/>
      <c r="F2" s="46" t="s">
        <v>4</v>
      </c>
      <c r="G2" s="46"/>
      <c r="H2" s="46" t="s">
        <v>3</v>
      </c>
      <c r="I2" s="46"/>
      <c r="J2" s="46" t="s">
        <v>11</v>
      </c>
      <c r="K2" s="47"/>
    </row>
    <row r="3" spans="1:22" ht="10" customHeight="1">
      <c r="A3" s="24"/>
      <c r="B3" s="25" t="s">
        <v>1</v>
      </c>
      <c r="C3" s="25" t="s">
        <v>2</v>
      </c>
      <c r="D3" s="25" t="s">
        <v>1</v>
      </c>
      <c r="E3" s="25" t="s">
        <v>2</v>
      </c>
      <c r="F3" s="25" t="s">
        <v>1</v>
      </c>
      <c r="G3" s="25" t="s">
        <v>2</v>
      </c>
      <c r="H3" s="25" t="s">
        <v>1</v>
      </c>
      <c r="I3" s="25" t="s">
        <v>2</v>
      </c>
      <c r="J3" s="25" t="s">
        <v>1</v>
      </c>
      <c r="K3" s="28" t="s">
        <v>0</v>
      </c>
    </row>
    <row r="4" spans="1:22" ht="10" customHeight="1">
      <c r="A4" s="29" t="s">
        <v>8</v>
      </c>
      <c r="B4" s="40">
        <v>415789</v>
      </c>
      <c r="C4" s="40">
        <v>107361</v>
      </c>
      <c r="D4" s="42" t="s">
        <v>24</v>
      </c>
      <c r="E4" s="42" t="s">
        <v>17</v>
      </c>
      <c r="F4" s="40">
        <v>88016</v>
      </c>
      <c r="G4" s="40">
        <v>39910</v>
      </c>
      <c r="H4" s="40" t="s">
        <v>20</v>
      </c>
      <c r="I4" s="40">
        <v>3497</v>
      </c>
      <c r="J4" s="40">
        <v>8532</v>
      </c>
      <c r="K4" s="40">
        <v>4011</v>
      </c>
    </row>
    <row r="5" spans="1:22" ht="10" customHeight="1">
      <c r="A5" s="30" t="s">
        <v>9</v>
      </c>
      <c r="B5" s="40">
        <v>741115</v>
      </c>
      <c r="C5" s="40">
        <v>269182</v>
      </c>
      <c r="D5" s="42" t="s">
        <v>25</v>
      </c>
      <c r="E5" s="42" t="s">
        <v>27</v>
      </c>
      <c r="F5" s="40">
        <v>76303</v>
      </c>
      <c r="G5" s="40">
        <v>45855</v>
      </c>
      <c r="H5" s="40" t="s">
        <v>21</v>
      </c>
      <c r="I5" s="40">
        <v>4755</v>
      </c>
      <c r="J5" s="40">
        <v>6528</v>
      </c>
      <c r="K5" s="40">
        <v>4781</v>
      </c>
    </row>
    <row r="6" spans="1:22" ht="10" customHeight="1">
      <c r="A6" s="30" t="s">
        <v>6</v>
      </c>
      <c r="B6" s="40">
        <v>650113</v>
      </c>
      <c r="C6" s="40">
        <v>1573197</v>
      </c>
      <c r="D6" s="42" t="s">
        <v>26</v>
      </c>
      <c r="E6" s="42" t="s">
        <v>28</v>
      </c>
      <c r="F6" s="40">
        <v>53291</v>
      </c>
      <c r="G6" s="40">
        <v>121719</v>
      </c>
      <c r="H6" s="40" t="s">
        <v>22</v>
      </c>
      <c r="I6" s="40">
        <v>26613</v>
      </c>
      <c r="J6" s="40">
        <v>4436</v>
      </c>
      <c r="K6" s="40">
        <v>7329</v>
      </c>
    </row>
    <row r="7" spans="1:22" ht="10" customHeight="1">
      <c r="A7" s="31" t="s">
        <v>7</v>
      </c>
      <c r="B7" s="43">
        <v>5941</v>
      </c>
      <c r="C7" s="41">
        <v>8874</v>
      </c>
      <c r="D7" s="41" t="s">
        <v>16</v>
      </c>
      <c r="E7" s="41" t="s">
        <v>18</v>
      </c>
      <c r="F7" s="41">
        <v>24319</v>
      </c>
      <c r="G7" s="41">
        <v>103977</v>
      </c>
      <c r="H7" s="41" t="s">
        <v>23</v>
      </c>
      <c r="I7" s="41">
        <v>12455</v>
      </c>
      <c r="J7" s="41">
        <v>7216</v>
      </c>
      <c r="K7" s="41">
        <v>37263</v>
      </c>
    </row>
    <row r="8" spans="1:22" ht="10" customHeight="1">
      <c r="A8" s="44" t="s">
        <v>19</v>
      </c>
      <c r="B8" s="17"/>
      <c r="C8" s="17"/>
      <c r="D8" s="17"/>
      <c r="E8" s="18"/>
      <c r="F8" s="17"/>
      <c r="G8" s="17"/>
      <c r="H8" s="18"/>
      <c r="I8" s="17"/>
      <c r="J8" s="17"/>
      <c r="K8" s="19"/>
    </row>
    <row r="9" spans="1:22" ht="10" customHeight="1">
      <c r="A9" s="44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22" ht="3" customHeight="1">
      <c r="A10" s="45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22">
      <c r="A11" s="44" t="s">
        <v>29</v>
      </c>
    </row>
    <row r="12" spans="1:22" s="15" customFormat="1">
      <c r="A12" s="21"/>
      <c r="M12" s="14"/>
      <c r="P12" s="14"/>
      <c r="S12" s="14"/>
      <c r="V12" s="14"/>
    </row>
    <row r="13" spans="1:22" s="15" customFormat="1">
      <c r="A13" s="21"/>
    </row>
    <row r="14" spans="1:22" s="15" customFormat="1">
      <c r="A14" s="21"/>
    </row>
    <row r="15" spans="1:22" s="15" customFormat="1">
      <c r="A15" s="21"/>
    </row>
    <row r="16" spans="1:22" s="15" customFormat="1">
      <c r="A16" s="21"/>
    </row>
    <row r="17" spans="1:1" s="15" customFormat="1">
      <c r="A17" s="21"/>
    </row>
    <row r="18" spans="1:1" s="15" customFormat="1">
      <c r="A18" s="21"/>
    </row>
    <row r="19" spans="1:1" s="15" customFormat="1">
      <c r="A19" s="21"/>
    </row>
    <row r="20" spans="1:1" s="15" customFormat="1">
      <c r="A20" s="21"/>
    </row>
    <row r="21" spans="1:1" s="15" customFormat="1">
      <c r="A21" s="21"/>
    </row>
    <row r="22" spans="1:1" s="15" customFormat="1">
      <c r="A22" s="21"/>
    </row>
    <row r="23" spans="1:1" s="15" customFormat="1">
      <c r="A23" s="21"/>
    </row>
    <row r="24" spans="1:1" s="15" customFormat="1">
      <c r="A24" s="21"/>
    </row>
    <row r="25" spans="1:1" s="15" customFormat="1">
      <c r="A25" s="21"/>
    </row>
    <row r="26" spans="1:1" s="15" customFormat="1">
      <c r="A26" s="21"/>
    </row>
    <row r="27" spans="1:1" s="15" customFormat="1">
      <c r="A27" s="21"/>
    </row>
    <row r="28" spans="1:1" s="15" customFormat="1">
      <c r="A28" s="21"/>
    </row>
    <row r="29" spans="1:1" s="15" customFormat="1">
      <c r="A29" s="21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zoomScaleNormal="100" workbookViewId="0">
      <selection activeCell="B4" sqref="B4:O7"/>
    </sheetView>
  </sheetViews>
  <sheetFormatPr baseColWidth="10" defaultRowHeight="13"/>
  <cols>
    <col min="1" max="1" width="16.1640625" customWidth="1"/>
    <col min="2" max="2" width="10.1640625" customWidth="1"/>
    <col min="3" max="3" width="8.5" customWidth="1"/>
    <col min="4" max="4" width="1.33203125" customWidth="1"/>
    <col min="5" max="5" width="8" customWidth="1"/>
    <col min="6" max="6" width="8.5" customWidth="1"/>
    <col min="7" max="7" width="1.5" customWidth="1"/>
    <col min="8" max="8" width="8.5" customWidth="1"/>
    <col min="9" max="9" width="7.5" customWidth="1"/>
    <col min="10" max="10" width="0.83203125" customWidth="1"/>
    <col min="11" max="11" width="6.6640625" customWidth="1"/>
    <col min="12" max="12" width="7.5" customWidth="1"/>
    <col min="13" max="13" width="1.33203125" customWidth="1"/>
    <col min="14" max="14" width="7.1640625" customWidth="1"/>
    <col min="15" max="15" width="6.83203125" customWidth="1"/>
  </cols>
  <sheetData>
    <row r="1" spans="1:18" s="3" customFormat="1" ht="13" customHeight="1">
      <c r="A1" s="6" t="s">
        <v>12</v>
      </c>
    </row>
    <row r="2" spans="1:18" s="3" customFormat="1" ht="13" customHeight="1">
      <c r="A2" s="8"/>
      <c r="B2" s="11" t="s">
        <v>1</v>
      </c>
      <c r="C2" s="11" t="s">
        <v>2</v>
      </c>
      <c r="D2" s="11"/>
      <c r="E2" s="11" t="s">
        <v>1</v>
      </c>
      <c r="F2" s="11" t="s">
        <v>2</v>
      </c>
      <c r="G2" s="11"/>
      <c r="H2" s="11" t="s">
        <v>1</v>
      </c>
      <c r="I2" s="11" t="s">
        <v>2</v>
      </c>
      <c r="J2" s="11"/>
      <c r="K2" s="11" t="s">
        <v>1</v>
      </c>
      <c r="L2" s="11" t="s">
        <v>2</v>
      </c>
      <c r="M2" s="11"/>
      <c r="N2" s="11" t="s">
        <v>1</v>
      </c>
      <c r="O2" s="11" t="s">
        <v>0</v>
      </c>
    </row>
    <row r="3" spans="1:18" s="4" customFormat="1" ht="10" customHeight="1">
      <c r="A3" s="7"/>
      <c r="B3" s="46" t="s">
        <v>5</v>
      </c>
      <c r="C3" s="46"/>
      <c r="D3" s="12"/>
      <c r="E3" s="46" t="s">
        <v>10</v>
      </c>
      <c r="F3" s="46"/>
      <c r="G3" s="12"/>
      <c r="H3" s="46" t="s">
        <v>4</v>
      </c>
      <c r="I3" s="46"/>
      <c r="J3" s="12"/>
      <c r="K3" s="46" t="s">
        <v>3</v>
      </c>
      <c r="L3" s="46"/>
      <c r="M3" s="12"/>
      <c r="N3" s="46" t="s">
        <v>11</v>
      </c>
      <c r="O3" s="46"/>
    </row>
    <row r="4" spans="1:18" s="4" customFormat="1" ht="10" customHeight="1">
      <c r="A4" s="9" t="s">
        <v>8</v>
      </c>
      <c r="B4" s="26">
        <v>415789</v>
      </c>
      <c r="C4" s="26">
        <v>107361</v>
      </c>
      <c r="D4" s="14"/>
      <c r="E4" s="34">
        <v>879</v>
      </c>
      <c r="F4" s="34">
        <v>765</v>
      </c>
      <c r="G4" s="14"/>
      <c r="H4" s="34">
        <v>88016</v>
      </c>
      <c r="I4" s="34">
        <v>39910</v>
      </c>
      <c r="J4" s="14"/>
      <c r="K4" s="26">
        <v>1516</v>
      </c>
      <c r="L4" s="26">
        <v>3497</v>
      </c>
      <c r="M4" s="14"/>
      <c r="N4" s="34">
        <v>8532</v>
      </c>
      <c r="O4" s="34">
        <v>4011</v>
      </c>
    </row>
    <row r="5" spans="1:18" s="4" customFormat="1" ht="10" customHeight="1">
      <c r="A5" s="9" t="s">
        <v>9</v>
      </c>
      <c r="B5" s="26">
        <v>741115</v>
      </c>
      <c r="C5" s="26">
        <v>269182</v>
      </c>
      <c r="D5" s="14"/>
      <c r="E5" s="26">
        <v>990</v>
      </c>
      <c r="F5" s="26">
        <v>739</v>
      </c>
      <c r="G5" s="14"/>
      <c r="H5" s="26">
        <v>76303</v>
      </c>
      <c r="I5" s="34">
        <v>45855</v>
      </c>
      <c r="J5" s="14"/>
      <c r="K5" s="26">
        <v>2552</v>
      </c>
      <c r="L5" s="26">
        <v>4755</v>
      </c>
      <c r="M5" s="14"/>
      <c r="N5" s="26">
        <v>6528</v>
      </c>
      <c r="O5" s="34">
        <v>4781</v>
      </c>
    </row>
    <row r="6" spans="1:18" s="4" customFormat="1" ht="10" customHeight="1">
      <c r="A6" s="9" t="s">
        <v>6</v>
      </c>
      <c r="B6" s="26">
        <v>650113</v>
      </c>
      <c r="C6" s="26">
        <v>1573197</v>
      </c>
      <c r="D6" s="14"/>
      <c r="E6" s="26">
        <v>962</v>
      </c>
      <c r="F6" s="26">
        <v>2153</v>
      </c>
      <c r="G6" s="14"/>
      <c r="H6" s="26">
        <v>53291</v>
      </c>
      <c r="I6" s="26">
        <v>121719</v>
      </c>
      <c r="J6" s="14"/>
      <c r="K6" s="26">
        <v>1039</v>
      </c>
      <c r="L6" s="26">
        <v>26613</v>
      </c>
      <c r="M6" s="14"/>
      <c r="N6" s="26">
        <v>4436</v>
      </c>
      <c r="O6" s="26">
        <v>7329</v>
      </c>
    </row>
    <row r="7" spans="1:18" s="4" customFormat="1" ht="10" customHeight="1">
      <c r="A7" s="10" t="s">
        <v>7</v>
      </c>
      <c r="B7" s="37">
        <v>5941</v>
      </c>
      <c r="C7" s="37">
        <v>8874</v>
      </c>
      <c r="D7" s="38"/>
      <c r="E7" s="37">
        <v>371</v>
      </c>
      <c r="F7" s="37">
        <v>2000</v>
      </c>
      <c r="G7" s="38"/>
      <c r="H7" s="37">
        <v>24319</v>
      </c>
      <c r="I7" s="37">
        <v>103977</v>
      </c>
      <c r="J7" s="38"/>
      <c r="K7" s="37">
        <v>394</v>
      </c>
      <c r="L7" s="37">
        <v>12455</v>
      </c>
      <c r="M7" s="38"/>
      <c r="N7" s="37">
        <v>7216</v>
      </c>
      <c r="O7" s="37">
        <v>37263</v>
      </c>
    </row>
    <row r="8" spans="1:18" ht="10" customHeight="1">
      <c r="A8" s="2"/>
      <c r="B8" s="39">
        <f t="shared" ref="B8:O8" si="0">SUM(B4:B7)</f>
        <v>1812958</v>
      </c>
      <c r="C8" s="39">
        <f t="shared" si="0"/>
        <v>1958614</v>
      </c>
      <c r="D8" s="39"/>
      <c r="E8" s="39">
        <f t="shared" si="0"/>
        <v>3202</v>
      </c>
      <c r="F8" s="39">
        <f t="shared" si="0"/>
        <v>5657</v>
      </c>
      <c r="G8" s="39"/>
      <c r="H8" s="39">
        <f t="shared" si="0"/>
        <v>241929</v>
      </c>
      <c r="I8" s="39">
        <f t="shared" si="0"/>
        <v>311461</v>
      </c>
      <c r="J8" s="39"/>
      <c r="K8" s="39">
        <f t="shared" si="0"/>
        <v>5501</v>
      </c>
      <c r="L8" s="39">
        <f t="shared" si="0"/>
        <v>47320</v>
      </c>
      <c r="M8" s="39"/>
      <c r="N8" s="39">
        <f t="shared" si="0"/>
        <v>26712</v>
      </c>
      <c r="O8" s="39">
        <f t="shared" si="0"/>
        <v>53384</v>
      </c>
    </row>
    <row r="9" spans="1:18" ht="15.75" customHeight="1">
      <c r="A9" s="5"/>
      <c r="N9" s="27"/>
    </row>
    <row r="10" spans="1:18" s="15" customFormat="1" ht="15.75" customHeight="1">
      <c r="A10" s="21"/>
      <c r="L10" s="27"/>
      <c r="M10" s="27"/>
      <c r="N10" s="33">
        <f>N7/N8*100</f>
        <v>27.014076070679842</v>
      </c>
      <c r="O10" s="33">
        <f>O7/O8*100</f>
        <v>69.801813277386486</v>
      </c>
      <c r="P10" s="33"/>
      <c r="Q10" s="33"/>
      <c r="R10" s="33"/>
    </row>
    <row r="11" spans="1:18" s="15" customFormat="1" ht="15.75" customHeight="1">
      <c r="A11" s="21"/>
      <c r="L11" s="27"/>
      <c r="M11" s="27"/>
      <c r="N11" s="33"/>
      <c r="O11" s="33"/>
      <c r="P11" s="33"/>
      <c r="Q11" s="33"/>
      <c r="R11" s="33"/>
    </row>
    <row r="12" spans="1:18">
      <c r="B12" s="1"/>
      <c r="C12" s="1"/>
      <c r="D12" s="1"/>
      <c r="E12" s="1"/>
      <c r="F12" s="1"/>
      <c r="G12" s="1"/>
      <c r="H12" s="1"/>
      <c r="I12" s="1"/>
      <c r="J12" s="1"/>
      <c r="K12" s="1"/>
      <c r="L12" s="35"/>
      <c r="M12" s="35"/>
      <c r="N12" s="36"/>
      <c r="O12" s="36"/>
      <c r="P12" s="33"/>
      <c r="Q12" s="33"/>
      <c r="R12" s="33"/>
    </row>
    <row r="13" spans="1:18">
      <c r="A13" s="13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15" customFormat="1"/>
    <row r="20" spans="1:1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s="15" customFormat="1"/>
    <row r="23" spans="1:1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s="15" customFormat="1"/>
    <row r="27" spans="1:1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36" spans="1:1">
      <c r="A36" s="32" t="s">
        <v>15</v>
      </c>
    </row>
  </sheetData>
  <mergeCells count="5">
    <mergeCell ref="B3:C3"/>
    <mergeCell ref="E3:F3"/>
    <mergeCell ref="H3:I3"/>
    <mergeCell ref="K3:L3"/>
    <mergeCell ref="N3:O3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Arbeitszeit_d"/>
    <f:field ref="objsubject" par="" edit="true" text=""/>
    <f:field ref="objcreatedby" par="" text="Bühlmann, Monique, BLW"/>
    <f:field ref="objcreatedat" par="" text="26.12.2018 10:01:38"/>
    <f:field ref="objchangedby" par="" text="Grossenbacher, Esther, BLW"/>
    <f:field ref="objmodifiedat" par="" text="29.04.2019 12:24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Arbeitszeit_d"/>
    <f:field ref="CHPRECONFIG_1_1001_Objektname" par="" edit="true" text="AB19_Datentabelle_Grafik_Mensch_Bauernfamilie_SAKE_Arbeitszeit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Arbeitszeit_d</vt:lpstr>
      <vt:lpstr>Arbeitszeit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2020-08-24T07:07:02Z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COO.2101.101.2.1381490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*COO.2101.101.2.1381490*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AB19_Datentabelle_Grafik_Mensch_Bauernfamilie_SAKE_Arbeitszeit_d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2019-04-29T09:32:02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