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ENSCH/Bauernfamilie_d/"/>
    </mc:Choice>
  </mc:AlternateContent>
  <xr:revisionPtr revIDLastSave="0" documentId="8_{82FC217A-A791-D247-84E3-A2C65C8E34C2}" xr6:coauthVersionLast="45" xr6:coauthVersionMax="45" xr10:uidLastSave="{00000000-0000-0000-0000-000000000000}"/>
  <bookViews>
    <workbookView xWindow="180" yWindow="600" windowWidth="17660" windowHeight="26080" tabRatio="805" xr2:uid="{00000000-000D-0000-FFFF-FFFF00000000}"/>
  </bookViews>
  <sheets>
    <sheet name="Ausbildung_d" sheetId="9" r:id="rId1"/>
    <sheet name="Ausbildun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8" l="1"/>
  <c r="E8" i="8"/>
  <c r="F8" i="8"/>
  <c r="H8" i="8"/>
  <c r="I8" i="8"/>
  <c r="K8" i="8"/>
  <c r="K10" i="8" s="1"/>
  <c r="L8" i="8"/>
  <c r="L10" i="8" s="1"/>
  <c r="N8" i="8"/>
  <c r="N10" i="8" s="1"/>
  <c r="O8" i="8"/>
  <c r="O10" i="8" s="1"/>
  <c r="B8" i="8"/>
</calcChain>
</file>

<file path=xl/sharedStrings.xml><?xml version="1.0" encoding="utf-8"?>
<sst xmlns="http://schemas.openxmlformats.org/spreadsheetml/2006/main" count="48" uniqueCount="22">
  <si>
    <t xml:space="preserve">Männer </t>
  </si>
  <si>
    <t>Frauen</t>
  </si>
  <si>
    <t>Männer</t>
  </si>
  <si>
    <t>Sekundarstufe II</t>
  </si>
  <si>
    <t>Gewerbetreibende</t>
  </si>
  <si>
    <t>Übrige Selbständige</t>
  </si>
  <si>
    <t>Übrige Arbeitnehmende</t>
  </si>
  <si>
    <t>Sekundarstufe I</t>
  </si>
  <si>
    <t>Tertiärstufe</t>
  </si>
  <si>
    <t>Landw. Arbeitnehmende</t>
  </si>
  <si>
    <t>Landwirte/Bäuerinnen</t>
  </si>
  <si>
    <t>Höchste abgeschlossene Ausbildung</t>
  </si>
  <si>
    <t>(467)</t>
  </si>
  <si>
    <t>(1037)</t>
  </si>
  <si>
    <t>(Zahlen in Klammern): gewichtete Ergebnisse basieren auf weniger als 75 Beobachtungen</t>
  </si>
  <si>
    <t>(924)</t>
  </si>
  <si>
    <t>(1927)</t>
  </si>
  <si>
    <t>(352)</t>
  </si>
  <si>
    <t>(2018)</t>
  </si>
  <si>
    <t>(2749)</t>
  </si>
  <si>
    <t>(890)</t>
  </si>
  <si>
    <t>Quelle: BFS, Schweizerische Arbeitskräfteerhebung (SAKE), kumulierte Jahresdaten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</si>
</sst>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0"/>
  </numFmts>
  <fonts count="28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8">
    <xf numFmtId="0" fontId="0" fillId="0" borderId="0"/>
    <xf numFmtId="0" fontId="4" fillId="0" borderId="0"/>
    <xf numFmtId="0" fontId="3" fillId="0" borderId="0"/>
    <xf numFmtId="0" fontId="15" fillId="0" borderId="0"/>
    <xf numFmtId="0" fontId="17" fillId="0" borderId="0"/>
    <xf numFmtId="0" fontId="16" fillId="0" borderId="0"/>
    <xf numFmtId="4" fontId="18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19" fillId="7" borderId="6" applyNumberFormat="0" applyProtection="0">
      <alignment horizontal="left" vertical="center" indent="1"/>
    </xf>
    <xf numFmtId="4" fontId="20" fillId="5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0" fontId="20" fillId="5" borderId="7" applyNumberFormat="0" applyProtection="0">
      <alignment horizontal="left" vertical="top" indent="1"/>
    </xf>
    <xf numFmtId="4" fontId="20" fillId="8" borderId="7" applyNumberFormat="0" applyProtection="0">
      <alignment horizontal="right" vertical="center"/>
    </xf>
    <xf numFmtId="0" fontId="16" fillId="9" borderId="7" applyNumberFormat="0" applyProtection="0">
      <alignment horizontal="left" vertical="center" indent="1"/>
    </xf>
    <xf numFmtId="4" fontId="20" fillId="8" borderId="7" applyNumberFormat="0" applyProtection="0">
      <alignment horizontal="left" vertical="center" indent="1"/>
    </xf>
    <xf numFmtId="4" fontId="19" fillId="10" borderId="7" applyNumberFormat="0" applyProtection="0">
      <alignment vertical="center"/>
    </xf>
    <xf numFmtId="0" fontId="16" fillId="5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4" fontId="20" fillId="6" borderId="7" applyNumberFormat="0" applyProtection="0">
      <alignment horizontal="right" vertical="center"/>
    </xf>
    <xf numFmtId="4" fontId="21" fillId="13" borderId="7" applyNumberFormat="0" applyProtection="0">
      <alignment vertical="center"/>
    </xf>
    <xf numFmtId="4" fontId="19" fillId="13" borderId="7" applyNumberFormat="0" applyProtection="0">
      <alignment horizontal="left" vertical="center" indent="1"/>
    </xf>
    <xf numFmtId="0" fontId="19" fillId="13" borderId="7" applyNumberFormat="0" applyProtection="0">
      <alignment horizontal="left" vertical="top" indent="1"/>
    </xf>
    <xf numFmtId="4" fontId="20" fillId="14" borderId="7" applyNumberFormat="0" applyProtection="0">
      <alignment horizontal="right" vertical="center"/>
    </xf>
    <xf numFmtId="4" fontId="20" fillId="15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4" fontId="20" fillId="17" borderId="7" applyNumberFormat="0" applyProtection="0">
      <alignment horizontal="right" vertical="center"/>
    </xf>
    <xf numFmtId="4" fontId="20" fillId="18" borderId="7" applyNumberFormat="0" applyProtection="0">
      <alignment horizontal="right" vertical="center"/>
    </xf>
    <xf numFmtId="4" fontId="20" fillId="19" borderId="7" applyNumberFormat="0" applyProtection="0">
      <alignment horizontal="right" vertical="center"/>
    </xf>
    <xf numFmtId="4" fontId="20" fillId="20" borderId="7" applyNumberFormat="0" applyProtection="0">
      <alignment horizontal="right" vertical="center"/>
    </xf>
    <xf numFmtId="4" fontId="20" fillId="21" borderId="7" applyNumberFormat="0" applyProtection="0">
      <alignment horizontal="right" vertical="center"/>
    </xf>
    <xf numFmtId="4" fontId="20" fillId="22" borderId="7" applyNumberFormat="0" applyProtection="0">
      <alignment horizontal="right" vertical="center"/>
    </xf>
    <xf numFmtId="4" fontId="22" fillId="9" borderId="0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0" fontId="16" fillId="5" borderId="7" applyNumberFormat="0" applyProtection="0">
      <alignment horizontal="left" vertical="top" indent="1"/>
    </xf>
    <xf numFmtId="0" fontId="16" fillId="11" borderId="7" applyNumberFormat="0" applyProtection="0">
      <alignment horizontal="left" vertical="top" indent="1"/>
    </xf>
    <xf numFmtId="0" fontId="16" fillId="12" borderId="7" applyNumberFormat="0" applyProtection="0">
      <alignment horizontal="left" vertical="top" indent="1"/>
    </xf>
    <xf numFmtId="4" fontId="20" fillId="23" borderId="7" applyNumberFormat="0" applyProtection="0">
      <alignment vertical="center"/>
    </xf>
    <xf numFmtId="4" fontId="23" fillId="23" borderId="7" applyNumberFormat="0" applyProtection="0">
      <alignment vertical="center"/>
    </xf>
    <xf numFmtId="4" fontId="20" fillId="23" borderId="7" applyNumberFormat="0" applyProtection="0">
      <alignment horizontal="left" vertical="center" indent="1"/>
    </xf>
    <xf numFmtId="0" fontId="20" fillId="23" borderId="7" applyNumberFormat="0" applyProtection="0">
      <alignment horizontal="left" vertical="top" indent="1"/>
    </xf>
    <xf numFmtId="4" fontId="23" fillId="6" borderId="7" applyNumberFormat="0" applyProtection="0">
      <alignment horizontal="right" vertical="center"/>
    </xf>
    <xf numFmtId="4" fontId="24" fillId="6" borderId="7" applyNumberFormat="0" applyProtection="0">
      <alignment horizontal="right" vertical="center"/>
    </xf>
    <xf numFmtId="4" fontId="18" fillId="4" borderId="0" applyNumberFormat="0" applyProtection="0">
      <alignment horizontal="left" vertical="center" indent="1"/>
    </xf>
    <xf numFmtId="4" fontId="20" fillId="5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0" fontId="16" fillId="9" borderId="7" applyNumberFormat="0" applyProtection="0">
      <alignment horizontal="left" vertical="center" indent="1"/>
    </xf>
    <xf numFmtId="0" fontId="16" fillId="5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5" borderId="7" applyNumberFormat="0" applyProtection="0">
      <alignment horizontal="left" vertical="center" indent="1"/>
    </xf>
    <xf numFmtId="0" fontId="16" fillId="9" borderId="7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5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0" fontId="16" fillId="5" borderId="7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1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horizontal="left" vertical="center" readingOrder="1"/>
    </xf>
    <xf numFmtId="0" fontId="9" fillId="2" borderId="2" xfId="0" applyFont="1" applyFill="1" applyBorder="1"/>
    <xf numFmtId="0" fontId="9" fillId="2" borderId="3" xfId="0" applyFont="1" applyFill="1" applyBorder="1"/>
    <xf numFmtId="49" fontId="9" fillId="3" borderId="0" xfId="0" applyNumberFormat="1" applyFont="1" applyFill="1"/>
    <xf numFmtId="49" fontId="9" fillId="3" borderId="1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2" fillId="0" borderId="0" xfId="0" applyFont="1" applyAlignment="1">
      <alignment horizontal="left" vertical="center" readingOrder="1"/>
    </xf>
    <xf numFmtId="0" fontId="11" fillId="2" borderId="4" xfId="0" applyFont="1" applyFill="1" applyBorder="1" applyAlignment="1">
      <alignment horizontal="center"/>
    </xf>
    <xf numFmtId="0" fontId="13" fillId="0" borderId="0" xfId="0" applyFont="1"/>
    <xf numFmtId="0" fontId="14" fillId="0" borderId="0" xfId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4" fillId="0" borderId="1" xfId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6" fillId="0" borderId="0" xfId="0" applyFont="1" applyBorder="1"/>
    <xf numFmtId="0" fontId="8" fillId="0" borderId="0" xfId="0" applyFont="1"/>
    <xf numFmtId="1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horizontal="left" vertical="center" readingOrder="1"/>
    </xf>
    <xf numFmtId="0" fontId="9" fillId="2" borderId="2" xfId="0" applyFont="1" applyFill="1" applyBorder="1"/>
    <xf numFmtId="0" fontId="9" fillId="2" borderId="3" xfId="0" applyFont="1" applyFill="1" applyBorder="1"/>
    <xf numFmtId="0" fontId="11" fillId="2" borderId="1" xfId="0" applyFont="1" applyFill="1" applyBorder="1" applyAlignment="1">
      <alignment horizontal="right"/>
    </xf>
    <xf numFmtId="0" fontId="12" fillId="0" borderId="0" xfId="0" applyFont="1" applyAlignment="1">
      <alignment horizontal="left" vertical="center" readingOrder="1"/>
    </xf>
    <xf numFmtId="49" fontId="9" fillId="3" borderId="2" xfId="0" applyNumberFormat="1" applyFont="1" applyFill="1" applyBorder="1"/>
    <xf numFmtId="49" fontId="9" fillId="3" borderId="5" xfId="0" applyNumberFormat="1" applyFont="1" applyFill="1" applyBorder="1"/>
    <xf numFmtId="49" fontId="9" fillId="3" borderId="3" xfId="0" applyNumberFormat="1" applyFont="1" applyFill="1" applyBorder="1"/>
    <xf numFmtId="0" fontId="11" fillId="2" borderId="8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/>
    </xf>
    <xf numFmtId="0" fontId="0" fillId="0" borderId="0" xfId="0"/>
    <xf numFmtId="0" fontId="9" fillId="0" borderId="0" xfId="0" applyFont="1"/>
    <xf numFmtId="3" fontId="25" fillId="0" borderId="0" xfId="0" applyNumberFormat="1" applyFont="1" applyAlignment="1">
      <alignment horizontal="right"/>
    </xf>
    <xf numFmtId="3" fontId="25" fillId="24" borderId="0" xfId="0" applyNumberFormat="1" applyFont="1" applyFill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49" fontId="27" fillId="3" borderId="0" xfId="1" applyNumberFormat="1" applyFont="1" applyFill="1" applyBorder="1" applyAlignment="1">
      <alignment horizontal="right"/>
    </xf>
    <xf numFmtId="49" fontId="27" fillId="3" borderId="1" xfId="1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</cellXfs>
  <cellStyles count="78">
    <cellStyle name="Komma 10 2 2 3" xfId="62" xr:uid="{00000000-0005-0000-0000-000000000000}"/>
    <cellStyle name="Komma 10 2 5 2 2" xfId="61" xr:uid="{00000000-0005-0000-0000-000001000000}"/>
    <cellStyle name="Normal_Bz2002t33_haupt" xfId="4" xr:uid="{00000000-0005-0000-0000-000002000000}"/>
    <cellStyle name="SAPBEXaggData" xfId="16" xr:uid="{00000000-0005-0000-0000-000003000000}"/>
    <cellStyle name="SAPBEXaggDataEmph" xfId="21" xr:uid="{00000000-0005-0000-0000-000004000000}"/>
    <cellStyle name="SAPBEXaggItem" xfId="22" xr:uid="{00000000-0005-0000-0000-000005000000}"/>
    <cellStyle name="SAPBEXaggItemX" xfId="23" xr:uid="{00000000-0005-0000-0000-000006000000}"/>
    <cellStyle name="SAPBEXchaText" xfId="7" xr:uid="{00000000-0005-0000-0000-000007000000}"/>
    <cellStyle name="SAPBEXexcBad7" xfId="24" xr:uid="{00000000-0005-0000-0000-000008000000}"/>
    <cellStyle name="SAPBEXexcBad8" xfId="25" xr:uid="{00000000-0005-0000-0000-000009000000}"/>
    <cellStyle name="SAPBEXexcBad9" xfId="26" xr:uid="{00000000-0005-0000-0000-00000A000000}"/>
    <cellStyle name="SAPBEXexcCritical4" xfId="27" xr:uid="{00000000-0005-0000-0000-00000B000000}"/>
    <cellStyle name="SAPBEXexcCritical5" xfId="28" xr:uid="{00000000-0005-0000-0000-00000C000000}"/>
    <cellStyle name="SAPBEXexcCritical6" xfId="29" xr:uid="{00000000-0005-0000-0000-00000D000000}"/>
    <cellStyle name="SAPBEXexcGood1" xfId="30" xr:uid="{00000000-0005-0000-0000-00000E000000}"/>
    <cellStyle name="SAPBEXexcGood2" xfId="31" xr:uid="{00000000-0005-0000-0000-00000F000000}"/>
    <cellStyle name="SAPBEXexcGood3" xfId="32" xr:uid="{00000000-0005-0000-0000-000010000000}"/>
    <cellStyle name="SAPBEXfilterDrill" xfId="9" xr:uid="{00000000-0005-0000-0000-000011000000}"/>
    <cellStyle name="SAPBEXfilterItem" xfId="8" xr:uid="{00000000-0005-0000-0000-000012000000}"/>
    <cellStyle name="SAPBEXfilterText" xfId="33" xr:uid="{00000000-0005-0000-0000-000013000000}"/>
    <cellStyle name="SAPBEXformats" xfId="13" xr:uid="{00000000-0005-0000-0000-000014000000}"/>
    <cellStyle name="SAPBEXheaderItem" xfId="11" xr:uid="{00000000-0005-0000-0000-000015000000}"/>
    <cellStyle name="SAPBEXheaderItem 2" xfId="46" xr:uid="{00000000-0005-0000-0000-000016000000}"/>
    <cellStyle name="SAPBEXheaderItem 3" xfId="55" xr:uid="{00000000-0005-0000-0000-000017000000}"/>
    <cellStyle name="SAPBEXheaderText" xfId="10" xr:uid="{00000000-0005-0000-0000-000018000000}"/>
    <cellStyle name="SAPBEXheaderText 2" xfId="45" xr:uid="{00000000-0005-0000-0000-000019000000}"/>
    <cellStyle name="SAPBEXheaderText 3" xfId="56" xr:uid="{00000000-0005-0000-0000-00001A000000}"/>
    <cellStyle name="SAPBEXHLevel0" xfId="14" xr:uid="{00000000-0005-0000-0000-00001B000000}"/>
    <cellStyle name="SAPBEXHLevel0 2" xfId="47" xr:uid="{00000000-0005-0000-0000-00001C000000}"/>
    <cellStyle name="SAPBEXHLevel0 3" xfId="54" xr:uid="{00000000-0005-0000-0000-00001D000000}"/>
    <cellStyle name="SAPBEXHLevel0X" xfId="34" xr:uid="{00000000-0005-0000-0000-00001E000000}"/>
    <cellStyle name="SAPBEXHLevel0X 2" xfId="58" xr:uid="{00000000-0005-0000-0000-00001F000000}"/>
    <cellStyle name="SAPBEXHLevel1" xfId="17" xr:uid="{00000000-0005-0000-0000-000020000000}"/>
    <cellStyle name="SAPBEXHLevel1 2" xfId="48" xr:uid="{00000000-0005-0000-0000-000021000000}"/>
    <cellStyle name="SAPBEXHLevel1 3" xfId="53" xr:uid="{00000000-0005-0000-0000-000022000000}"/>
    <cellStyle name="SAPBEXHLevel1X" xfId="35" xr:uid="{00000000-0005-0000-0000-000023000000}"/>
    <cellStyle name="SAPBEXHLevel1X 2" xfId="59" xr:uid="{00000000-0005-0000-0000-000024000000}"/>
    <cellStyle name="SAPBEXHLevel2" xfId="18" xr:uid="{00000000-0005-0000-0000-000025000000}"/>
    <cellStyle name="SAPBEXHLevel2 2" xfId="49" xr:uid="{00000000-0005-0000-0000-000026000000}"/>
    <cellStyle name="SAPBEXHLevel2 3" xfId="52" xr:uid="{00000000-0005-0000-0000-000027000000}"/>
    <cellStyle name="SAPBEXHLevel2X" xfId="36" xr:uid="{00000000-0005-0000-0000-000028000000}"/>
    <cellStyle name="SAPBEXHLevel3" xfId="19" xr:uid="{00000000-0005-0000-0000-000029000000}"/>
    <cellStyle name="SAPBEXHLevel3 2" xfId="50" xr:uid="{00000000-0005-0000-0000-00002A000000}"/>
    <cellStyle name="SAPBEXHLevel3 3" xfId="51" xr:uid="{00000000-0005-0000-0000-00002B000000}"/>
    <cellStyle name="SAPBEXHLevel3X" xfId="37" xr:uid="{00000000-0005-0000-0000-00002C000000}"/>
    <cellStyle name="SAPBEXresData" xfId="38" xr:uid="{00000000-0005-0000-0000-00002D000000}"/>
    <cellStyle name="SAPBEXresDataEmph" xfId="39" xr:uid="{00000000-0005-0000-0000-00002E000000}"/>
    <cellStyle name="SAPBEXresItem" xfId="40" xr:uid="{00000000-0005-0000-0000-00002F000000}"/>
    <cellStyle name="SAPBEXresItemX" xfId="41" xr:uid="{00000000-0005-0000-0000-000030000000}"/>
    <cellStyle name="SAPBEXstdData" xfId="20" xr:uid="{00000000-0005-0000-0000-000031000000}"/>
    <cellStyle name="SAPBEXstdDataEmph" xfId="42" xr:uid="{00000000-0005-0000-0000-000032000000}"/>
    <cellStyle name="SAPBEXstdItem" xfId="15" xr:uid="{00000000-0005-0000-0000-000033000000}"/>
    <cellStyle name="SAPBEXstdItemX" xfId="12" xr:uid="{00000000-0005-0000-0000-000034000000}"/>
    <cellStyle name="SAPBEXtitle" xfId="6" xr:uid="{00000000-0005-0000-0000-000035000000}"/>
    <cellStyle name="SAPBEXtitle 2" xfId="44" xr:uid="{00000000-0005-0000-0000-000036000000}"/>
    <cellStyle name="SAPBEXtitle 3" xfId="57" xr:uid="{00000000-0005-0000-0000-000037000000}"/>
    <cellStyle name="SAPBEXundefined" xfId="43" xr:uid="{00000000-0005-0000-0000-000038000000}"/>
    <cellStyle name="Standard" xfId="0" builtinId="0"/>
    <cellStyle name="Standard 2" xfId="1" xr:uid="{00000000-0005-0000-0000-00003A000000}"/>
    <cellStyle name="Standard 2 2" xfId="60" xr:uid="{00000000-0005-0000-0000-00003B000000}"/>
    <cellStyle name="Standard 2 3" xfId="5" xr:uid="{00000000-0005-0000-0000-00003C000000}"/>
    <cellStyle name="Standard 3" xfId="63" xr:uid="{00000000-0005-0000-0000-00003D000000}"/>
    <cellStyle name="Standard 3 2" xfId="64" xr:uid="{00000000-0005-0000-0000-00003E000000}"/>
    <cellStyle name="Standard 3 2 2" xfId="67" xr:uid="{00000000-0005-0000-0000-00003F000000}"/>
    <cellStyle name="Standard 3 2 2 2" xfId="72" xr:uid="{00000000-0005-0000-0000-000040000000}"/>
    <cellStyle name="Standard 3 2 2 3" xfId="77" xr:uid="{00000000-0005-0000-0000-000041000000}"/>
    <cellStyle name="Standard 3 2 3" xfId="69" xr:uid="{00000000-0005-0000-0000-000042000000}"/>
    <cellStyle name="Standard 3 2 4" xfId="74" xr:uid="{00000000-0005-0000-0000-000043000000}"/>
    <cellStyle name="Standard 3 3" xfId="66" xr:uid="{00000000-0005-0000-0000-000044000000}"/>
    <cellStyle name="Standard 3 3 2" xfId="71" xr:uid="{00000000-0005-0000-0000-000045000000}"/>
    <cellStyle name="Standard 3 3 3" xfId="76" xr:uid="{00000000-0005-0000-0000-000046000000}"/>
    <cellStyle name="Standard 3 4" xfId="68" xr:uid="{00000000-0005-0000-0000-000047000000}"/>
    <cellStyle name="Standard 3 5" xfId="73" xr:uid="{00000000-0005-0000-0000-000048000000}"/>
    <cellStyle name="Standard 4" xfId="3" xr:uid="{00000000-0005-0000-0000-000049000000}"/>
    <cellStyle name="Standard 5" xfId="65" xr:uid="{00000000-0005-0000-0000-00004A000000}"/>
    <cellStyle name="Standard 5 2" xfId="70" xr:uid="{00000000-0005-0000-0000-00004B000000}"/>
    <cellStyle name="Standard 5 3" xfId="75" xr:uid="{00000000-0005-0000-0000-00004C000000}"/>
    <cellStyle name="Standard 6" xfId="2" xr:uid="{00000000-0005-0000-0000-00004D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Höchste abgeschlossene Ausbildung</a:t>
            </a:r>
          </a:p>
        </c:rich>
      </c:tx>
      <c:layout>
        <c:manualLayout>
          <c:xMode val="edge"/>
          <c:yMode val="edge"/>
          <c:x val="0.206854111986001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9259536307961503"/>
          <c:y val="0.15604963273098729"/>
          <c:w val="0.5103671917329603"/>
          <c:h val="0.41699794312086313"/>
        </c:manualLayout>
      </c:layout>
      <c:barChart>
        <c:barDir val="bar"/>
        <c:grouping val="percentStacked"/>
        <c:varyColors val="0"/>
        <c:ser>
          <c:idx val="1"/>
          <c:order val="1"/>
          <c:tx>
            <c:strRef>
              <c:f>Ausbildung!$A$5</c:f>
              <c:strCache>
                <c:ptCount val="1"/>
                <c:pt idx="0">
                  <c:v>Sekundarstufe 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Ausbildung!$B$5:$O$5</c:f>
              <c:numCache>
                <c:formatCode>General</c:formatCode>
                <c:ptCount val="14"/>
                <c:pt idx="0">
                  <c:v>200413</c:v>
                </c:pt>
                <c:pt idx="1">
                  <c:v>191681</c:v>
                </c:pt>
                <c:pt idx="3">
                  <c:v>924</c:v>
                </c:pt>
                <c:pt idx="4">
                  <c:v>2018</c:v>
                </c:pt>
                <c:pt idx="6">
                  <c:v>20301</c:v>
                </c:pt>
                <c:pt idx="7">
                  <c:v>18855</c:v>
                </c:pt>
                <c:pt idx="9">
                  <c:v>467</c:v>
                </c:pt>
                <c:pt idx="10">
                  <c:v>5380</c:v>
                </c:pt>
                <c:pt idx="12">
                  <c:v>6438</c:v>
                </c:pt>
                <c:pt idx="13">
                  <c:v>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1-4FCE-8F7B-AF59107DFA69}"/>
            </c:ext>
          </c:extLst>
        </c:ser>
        <c:ser>
          <c:idx val="2"/>
          <c:order val="2"/>
          <c:tx>
            <c:strRef>
              <c:f>Ausbildung!$A$6</c:f>
              <c:strCache>
                <c:ptCount val="1"/>
                <c:pt idx="0">
                  <c:v>Sekundarstufe 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Ausbildung!$B$6:$O$6</c:f>
              <c:numCache>
                <c:formatCode>General</c:formatCode>
                <c:ptCount val="14"/>
                <c:pt idx="0">
                  <c:v>900046</c:v>
                </c:pt>
                <c:pt idx="1">
                  <c:v>857771</c:v>
                </c:pt>
                <c:pt idx="3">
                  <c:v>1927</c:v>
                </c:pt>
                <c:pt idx="4">
                  <c:v>2749</c:v>
                </c:pt>
                <c:pt idx="6">
                  <c:v>118468</c:v>
                </c:pt>
                <c:pt idx="7">
                  <c:v>117538</c:v>
                </c:pt>
                <c:pt idx="9">
                  <c:v>3997</c:v>
                </c:pt>
                <c:pt idx="10">
                  <c:v>31679</c:v>
                </c:pt>
                <c:pt idx="12">
                  <c:v>16453</c:v>
                </c:pt>
                <c:pt idx="13">
                  <c:v>29886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1-4FCE-8F7B-AF59107DFA69}"/>
            </c:ext>
          </c:extLst>
        </c:ser>
        <c:ser>
          <c:idx val="3"/>
          <c:order val="3"/>
          <c:tx>
            <c:strRef>
              <c:f>Ausbildung!$A$7</c:f>
              <c:strCache>
                <c:ptCount val="1"/>
                <c:pt idx="0">
                  <c:v>Tertiärstufe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Ausbildung!$B$7:$O$7</c:f>
              <c:numCache>
                <c:formatCode>General</c:formatCode>
                <c:ptCount val="14"/>
                <c:pt idx="0">
                  <c:v>712499</c:v>
                </c:pt>
                <c:pt idx="1">
                  <c:v>909162</c:v>
                </c:pt>
                <c:pt idx="3">
                  <c:v>352</c:v>
                </c:pt>
                <c:pt idx="4">
                  <c:v>890</c:v>
                </c:pt>
                <c:pt idx="6">
                  <c:v>103161</c:v>
                </c:pt>
                <c:pt idx="7">
                  <c:v>175068</c:v>
                </c:pt>
                <c:pt idx="9">
                  <c:v>1037</c:v>
                </c:pt>
                <c:pt idx="10">
                  <c:v>10261</c:v>
                </c:pt>
                <c:pt idx="12">
                  <c:v>3821</c:v>
                </c:pt>
                <c:pt idx="13">
                  <c:v>17853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1-4FCE-8F7B-AF59107DF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473768"/>
        <c:axId val="625464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Ausbildung!$A$4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Ausbildung!$B$2:$O$3</c15:sqref>
                        </c15:fullRef>
                        <c15:levelRef>
                          <c15:sqref>Ausbildung!$B$2:$O$2</c15:sqref>
                        </c15:levelRef>
                        <c15:formulaRef>
                          <c15:sqref>Ausbildung!$B$2:$O$2</c15:sqref>
                        </c15:formulaRef>
                      </c:ext>
                    </c:extLst>
                    <c:strCache>
                      <c:ptCount val="14"/>
                      <c:pt idx="0">
                        <c:v>Übrige Arbeitnehmende</c:v>
                      </c:pt>
                      <c:pt idx="3">
                        <c:v>Landw. Arbeitnehmende</c:v>
                      </c:pt>
                      <c:pt idx="6">
                        <c:v>Übrige Selbständige</c:v>
                      </c:pt>
                      <c:pt idx="9">
                        <c:v>Gewerbetreibende</c:v>
                      </c:pt>
                      <c:pt idx="12">
                        <c:v>Landwirte/Bäuerinnen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Ausbildung!$B$4:$O$4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D1-4FCE-8F7B-AF59107DFA69}"/>
                  </c:ext>
                </c:extLst>
              </c15:ser>
            </c15:filteredBarSeries>
          </c:ext>
        </c:extLst>
      </c:barChart>
      <c:catAx>
        <c:axId val="625473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464584"/>
        <c:crosses val="autoZero"/>
        <c:auto val="1"/>
        <c:lblAlgn val="ctr"/>
        <c:lblOffset val="100"/>
        <c:noMultiLvlLbl val="0"/>
      </c:catAx>
      <c:valAx>
        <c:axId val="625464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47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87322493936609"/>
          <c:y val="0.64880307270794879"/>
          <c:w val="0.61980785147012774"/>
          <c:h val="7.4135596667817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10</xdr:row>
      <xdr:rowOff>71436</xdr:rowOff>
    </xdr:from>
    <xdr:to>
      <xdr:col>11</xdr:col>
      <xdr:colOff>9525</xdr:colOff>
      <xdr:row>30</xdr:row>
      <xdr:rowOff>76199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8</xdr:col>
      <xdr:colOff>314325</xdr:colOff>
      <xdr:row>60</xdr:row>
      <xdr:rowOff>0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8801100"/>
          <a:ext cx="5295900" cy="9715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800">
              <a:latin typeface="Arial" pitchFamily="34" charset="0"/>
              <a:cs typeface="Arial" pitchFamily="34" charset="0"/>
            </a:rPr>
            <a:t>Sekundarstufe I: 	Obligatorische Grundschule (neun Jahre)</a:t>
          </a:r>
        </a:p>
        <a:p>
          <a:r>
            <a:rPr lang="de-CH" sz="800">
              <a:latin typeface="Arial" pitchFamily="34" charset="0"/>
              <a:cs typeface="Arial" pitchFamily="34" charset="0"/>
            </a:rPr>
            <a:t>Sekundarstufe II: </a:t>
          </a:r>
          <a:r>
            <a:rPr lang="de-CH" sz="800" baseline="0">
              <a:latin typeface="Arial" pitchFamily="34" charset="0"/>
              <a:cs typeface="Arial" pitchFamily="34" charset="0"/>
            </a:rPr>
            <a:t> 	Berufliche Grundbildung mit oder ohne Berufsmaturität; Allgemein- und 	berufsbildende Mittelschulen (z.B. Fachmittelschulen, Handelsmittelschulen); 	Maturitätsschulen (Gymnasien)</a:t>
          </a:r>
        </a:p>
        <a:p>
          <a:r>
            <a:rPr lang="de-CH" sz="800" baseline="0">
              <a:latin typeface="Arial" pitchFamily="34" charset="0"/>
              <a:cs typeface="Arial" pitchFamily="34" charset="0"/>
            </a:rPr>
            <a:t>Tertiärstufe:	Höhere Berufsbildung (eidg. Berufsprüfungen und höhere Fachprüfungen sowie höhere 	Fachschulen) und Hochschulen (universitäre Hochschulen, Fachhochschulen)</a:t>
          </a:r>
          <a:endParaRPr lang="de-CH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8</xdr:col>
      <xdr:colOff>251882</xdr:colOff>
      <xdr:row>9</xdr:row>
      <xdr:rowOff>83962</xdr:rowOff>
    </xdr:to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123950"/>
          <a:ext cx="4582582" cy="21096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2017-2019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0.02586</cdr:x>
      <cdr:y>0.70105</cdr:y>
    </cdr:from>
    <cdr:to>
      <cdr:x>0.91327</cdr:x>
      <cdr:y>0.96519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7084" y="2273682"/>
          <a:ext cx="4703866" cy="856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750">
              <a:latin typeface="Arial" pitchFamily="34" charset="0"/>
              <a:cs typeface="Arial" pitchFamily="34" charset="0"/>
            </a:rPr>
            <a:t>Sekundarstufe I: 	Obligatorische Grundschule (neun Jahre)</a:t>
          </a:r>
        </a:p>
        <a:p xmlns:a="http://schemas.openxmlformats.org/drawingml/2006/main">
          <a:r>
            <a:rPr lang="de-CH" sz="750">
              <a:latin typeface="Arial" pitchFamily="34" charset="0"/>
              <a:cs typeface="Arial" pitchFamily="34" charset="0"/>
            </a:rPr>
            <a:t>Sekundarstufe II: </a:t>
          </a:r>
          <a:r>
            <a:rPr lang="de-CH" sz="750" baseline="0">
              <a:latin typeface="Arial" pitchFamily="34" charset="0"/>
              <a:cs typeface="Arial" pitchFamily="34" charset="0"/>
            </a:rPr>
            <a:t> 	Berufliche Grundbildung mit oder ohne Berufsmaturität; Allgemein- und 	berufsbildende Mittelschulen (z.B. Fachmittelschulen, Handelsmittelschulen); 	Maturitätsschulen (Gymnasien)</a:t>
          </a:r>
        </a:p>
        <a:p xmlns:a="http://schemas.openxmlformats.org/drawingml/2006/main">
          <a:r>
            <a:rPr lang="de-CH" sz="750" baseline="0">
              <a:latin typeface="Arial" pitchFamily="34" charset="0"/>
              <a:cs typeface="Arial" pitchFamily="34" charset="0"/>
            </a:rPr>
            <a:t>Tertiärstufe:	Höhere Berufsbildung (eidg. Berufsprüfungen und höhere Fachprüfungen sowie höhere 	Fachschulen) und Hochschulen (universitäre Hochschulen, Fachhochschulen)</a:t>
          </a:r>
          <a:endParaRPr lang="de-CH" sz="75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0.80383</cdr:x>
      <cdr:y>0.14195</cdr:y>
    </cdr:from>
    <cdr:to>
      <cdr:x>0.95177</cdr:x>
      <cdr:y>0.57562</cdr:y>
    </cdr:to>
    <cdr:grpSp>
      <cdr:nvGrpSpPr>
        <cdr:cNvPr id="11" name="Gruppieren 10">
          <a:extLst xmlns:a="http://schemas.openxmlformats.org/drawingml/2006/main">
            <a:ext uri="{FF2B5EF4-FFF2-40B4-BE49-F238E27FC236}">
              <a16:creationId xmlns:a16="http://schemas.microsoft.com/office/drawing/2014/main" id="{138331A6-8716-6645-8F32-4FCDFF4C2A8C}"/>
            </a:ext>
          </a:extLst>
        </cdr:cNvPr>
        <cdr:cNvGrpSpPr/>
      </cdr:nvGrpSpPr>
      <cdr:grpSpPr>
        <a:xfrm xmlns:a="http://schemas.openxmlformats.org/drawingml/2006/main">
          <a:off x="4419067" y="453170"/>
          <a:ext cx="813302" cy="1384476"/>
          <a:chOff x="4207254" y="460375"/>
          <a:chExt cx="774320" cy="1406512"/>
        </a:xfrm>
      </cdr:grpSpPr>
      <cdr:sp macro="" textlink="">
        <cdr:nvSpPr>
          <cdr:cNvPr id="3" name="Textfeld 1"/>
          <cdr:cNvSpPr txBox="1"/>
        </cdr:nvSpPr>
        <cdr:spPr>
          <a:xfrm xmlns:a="http://schemas.openxmlformats.org/drawingml/2006/main">
            <a:off x="4207254" y="460375"/>
            <a:ext cx="679699" cy="320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4207254" y="743953"/>
            <a:ext cx="774320" cy="2752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4207254" y="993746"/>
            <a:ext cx="774320" cy="2825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6" name="Textfeld 1"/>
          <cdr:cNvSpPr txBox="1"/>
        </cdr:nvSpPr>
        <cdr:spPr>
          <a:xfrm xmlns:a="http://schemas.openxmlformats.org/drawingml/2006/main">
            <a:off x="4207254" y="1269967"/>
            <a:ext cx="639738" cy="3016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4207255" y="1556767"/>
            <a:ext cx="592712" cy="310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zoomScaleNormal="100" workbookViewId="0">
      <selection activeCell="A7" sqref="A7:A8"/>
    </sheetView>
  </sheetViews>
  <sheetFormatPr baseColWidth="10" defaultRowHeight="13"/>
  <cols>
    <col min="2" max="11" width="8" customWidth="1"/>
  </cols>
  <sheetData>
    <row r="1" spans="1:21" ht="13" customHeight="1">
      <c r="A1" s="29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1" ht="10" customHeight="1">
      <c r="A2" s="30"/>
      <c r="B2" s="46" t="s">
        <v>6</v>
      </c>
      <c r="C2" s="46"/>
      <c r="D2" s="46" t="s">
        <v>9</v>
      </c>
      <c r="E2" s="46"/>
      <c r="F2" s="46" t="s">
        <v>5</v>
      </c>
      <c r="G2" s="46"/>
      <c r="H2" s="46" t="s">
        <v>4</v>
      </c>
      <c r="I2" s="46"/>
      <c r="J2" s="46" t="s">
        <v>10</v>
      </c>
      <c r="K2" s="46"/>
    </row>
    <row r="3" spans="1:21" ht="10" customHeight="1">
      <c r="A3" s="31"/>
      <c r="B3" s="32" t="s">
        <v>1</v>
      </c>
      <c r="C3" s="32" t="s">
        <v>2</v>
      </c>
      <c r="D3" s="32" t="s">
        <v>1</v>
      </c>
      <c r="E3" s="32" t="s">
        <v>2</v>
      </c>
      <c r="F3" s="32" t="s">
        <v>1</v>
      </c>
      <c r="G3" s="32" t="s">
        <v>2</v>
      </c>
      <c r="H3" s="32" t="s">
        <v>1</v>
      </c>
      <c r="I3" s="32" t="s">
        <v>2</v>
      </c>
      <c r="J3" s="32" t="s">
        <v>1</v>
      </c>
      <c r="K3" s="32" t="s">
        <v>0</v>
      </c>
    </row>
    <row r="4" spans="1:21" ht="10" customHeight="1">
      <c r="A4" s="34" t="s">
        <v>7</v>
      </c>
      <c r="B4" s="44">
        <v>200413</v>
      </c>
      <c r="C4" s="44">
        <v>191681</v>
      </c>
      <c r="D4" s="44" t="s">
        <v>15</v>
      </c>
      <c r="E4" s="44" t="s">
        <v>18</v>
      </c>
      <c r="F4" s="44">
        <v>20301</v>
      </c>
      <c r="G4" s="44">
        <v>18855</v>
      </c>
      <c r="H4" s="44" t="s">
        <v>12</v>
      </c>
      <c r="I4" s="44">
        <v>5380</v>
      </c>
      <c r="J4" s="44">
        <v>6438</v>
      </c>
      <c r="K4" s="44">
        <v>5645</v>
      </c>
    </row>
    <row r="5" spans="1:21" ht="10" customHeight="1">
      <c r="A5" s="35" t="s">
        <v>3</v>
      </c>
      <c r="B5" s="44">
        <v>900046</v>
      </c>
      <c r="C5" s="44">
        <v>857771</v>
      </c>
      <c r="D5" s="44" t="s">
        <v>16</v>
      </c>
      <c r="E5" s="44" t="s">
        <v>19</v>
      </c>
      <c r="F5" s="44">
        <v>118468</v>
      </c>
      <c r="G5" s="44">
        <v>117538</v>
      </c>
      <c r="H5" s="44">
        <v>3997</v>
      </c>
      <c r="I5" s="44">
        <v>31679</v>
      </c>
      <c r="J5" s="44">
        <v>16453</v>
      </c>
      <c r="K5" s="44">
        <v>29886</v>
      </c>
    </row>
    <row r="6" spans="1:21" ht="10" customHeight="1">
      <c r="A6" s="36" t="s">
        <v>8</v>
      </c>
      <c r="B6" s="45">
        <v>712499</v>
      </c>
      <c r="C6" s="45">
        <v>909162</v>
      </c>
      <c r="D6" s="45" t="s">
        <v>17</v>
      </c>
      <c r="E6" s="45" t="s">
        <v>20</v>
      </c>
      <c r="F6" s="45">
        <v>103161</v>
      </c>
      <c r="G6" s="45">
        <v>175068</v>
      </c>
      <c r="H6" s="45" t="s">
        <v>13</v>
      </c>
      <c r="I6" s="45">
        <v>10261</v>
      </c>
      <c r="J6" s="45">
        <v>3821</v>
      </c>
      <c r="K6" s="45">
        <v>17853</v>
      </c>
    </row>
    <row r="7" spans="1:21" ht="10" customHeight="1">
      <c r="A7" s="33" t="s">
        <v>14</v>
      </c>
      <c r="B7" s="23"/>
      <c r="C7" s="23"/>
      <c r="D7" s="23"/>
      <c r="E7" s="24"/>
      <c r="F7" s="23"/>
      <c r="G7" s="23"/>
      <c r="H7" s="24"/>
      <c r="I7" s="23"/>
      <c r="J7" s="23"/>
      <c r="K7" s="25"/>
    </row>
    <row r="8" spans="1:21" ht="10" customHeight="1">
      <c r="A8" s="33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21" s="20" customFormat="1" ht="10" customHeight="1">
      <c r="A9" s="33"/>
      <c r="L9" s="18"/>
      <c r="O9" s="18"/>
      <c r="R9" s="18"/>
      <c r="U9" s="18"/>
    </row>
    <row r="10" spans="1:21" s="20" customFormat="1" ht="10" customHeight="1">
      <c r="A10" s="33"/>
    </row>
    <row r="11" spans="1:21" s="20" customFormat="1" ht="10" customHeight="1">
      <c r="A11" s="33"/>
    </row>
    <row r="12" spans="1:21" s="20" customFormat="1" ht="10" customHeight="1">
      <c r="A12" s="33"/>
    </row>
    <row r="13" spans="1:21" s="20" customFormat="1" ht="10" customHeight="1">
      <c r="A13" s="33"/>
    </row>
    <row r="14" spans="1:21" s="20" customFormat="1" ht="10" customHeight="1">
      <c r="A14" s="33"/>
    </row>
    <row r="15" spans="1:21" s="20" customFormat="1" ht="10" customHeight="1">
      <c r="A15" s="33"/>
    </row>
    <row r="16" spans="1:21">
      <c r="A16" s="28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4" spans="1:11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9" spans="1:11">
      <c r="K29" s="21"/>
    </row>
  </sheetData>
  <mergeCells count="5">
    <mergeCell ref="J2:K2"/>
    <mergeCell ref="B2:C2"/>
    <mergeCell ref="H2:I2"/>
    <mergeCell ref="D2:E2"/>
    <mergeCell ref="F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topLeftCell="E1" zoomScaleNormal="100" workbookViewId="0">
      <selection activeCell="L10" sqref="L10"/>
    </sheetView>
  </sheetViews>
  <sheetFormatPr baseColWidth="10" defaultRowHeight="13"/>
  <cols>
    <col min="1" max="1" width="18.33203125" customWidth="1"/>
    <col min="2" max="2" width="9.1640625" customWidth="1"/>
    <col min="3" max="3" width="7.6640625" customWidth="1"/>
    <col min="4" max="4" width="1.5" customWidth="1"/>
    <col min="5" max="5" width="7.6640625" customWidth="1"/>
    <col min="6" max="6" width="7.5" customWidth="1"/>
    <col min="7" max="7" width="2.5" customWidth="1"/>
    <col min="8" max="8" width="7.6640625" customWidth="1"/>
    <col min="9" max="9" width="7.5" customWidth="1"/>
    <col min="10" max="10" width="2" customWidth="1"/>
    <col min="11" max="11" width="7.6640625" customWidth="1"/>
    <col min="12" max="12" width="6.83203125" customWidth="1"/>
    <col min="13" max="13" width="1.5" customWidth="1"/>
    <col min="14" max="14" width="6.83203125" customWidth="1"/>
    <col min="15" max="15" width="7.6640625" customWidth="1"/>
  </cols>
  <sheetData>
    <row r="1" spans="1:23" s="20" customFormat="1" ht="14">
      <c r="A1" s="7" t="s">
        <v>11</v>
      </c>
    </row>
    <row r="2" spans="1:23" s="3" customFormat="1" ht="13" customHeight="1">
      <c r="B2" s="37" t="s">
        <v>6</v>
      </c>
      <c r="C2" s="38"/>
      <c r="D2" s="14"/>
      <c r="E2" s="46" t="s">
        <v>9</v>
      </c>
      <c r="F2" s="46"/>
      <c r="G2" s="14"/>
      <c r="H2" s="46" t="s">
        <v>5</v>
      </c>
      <c r="I2" s="46"/>
      <c r="J2" s="14"/>
      <c r="K2" s="46" t="s">
        <v>4</v>
      </c>
      <c r="L2" s="46"/>
      <c r="M2" s="14"/>
      <c r="N2" s="46" t="s">
        <v>10</v>
      </c>
      <c r="O2" s="46"/>
    </row>
    <row r="3" spans="1:23" s="3" customFormat="1" ht="13" customHeight="1">
      <c r="A3" s="9"/>
      <c r="B3" s="12" t="s">
        <v>1</v>
      </c>
      <c r="C3" s="12" t="s">
        <v>2</v>
      </c>
      <c r="D3" s="12"/>
      <c r="E3" s="32" t="s">
        <v>1</v>
      </c>
      <c r="F3" s="32" t="s">
        <v>2</v>
      </c>
      <c r="G3" s="12"/>
      <c r="H3" s="32" t="s">
        <v>1</v>
      </c>
      <c r="I3" s="32" t="s">
        <v>2</v>
      </c>
      <c r="J3" s="12"/>
      <c r="K3" s="32" t="s">
        <v>1</v>
      </c>
      <c r="L3" s="32" t="s">
        <v>2</v>
      </c>
      <c r="M3" s="12"/>
      <c r="N3" s="32" t="s">
        <v>1</v>
      </c>
      <c r="O3" s="32" t="s">
        <v>2</v>
      </c>
    </row>
    <row r="4" spans="1:23" s="4" customFormat="1" ht="10" customHeight="1">
      <c r="A4" s="8"/>
    </row>
    <row r="5" spans="1:23" s="4" customFormat="1" ht="10" customHeight="1">
      <c r="A5" s="10" t="s">
        <v>7</v>
      </c>
      <c r="B5" s="16">
        <v>200413</v>
      </c>
      <c r="C5" s="16">
        <v>191681</v>
      </c>
      <c r="D5" s="18"/>
      <c r="E5" s="16">
        <v>924</v>
      </c>
      <c r="F5" s="16">
        <v>2018</v>
      </c>
      <c r="G5" s="18"/>
      <c r="H5" s="16">
        <v>20301</v>
      </c>
      <c r="I5" s="16">
        <v>18855</v>
      </c>
      <c r="J5" s="18"/>
      <c r="K5" s="16">
        <v>467</v>
      </c>
      <c r="L5" s="16">
        <v>5380</v>
      </c>
      <c r="M5" s="18"/>
      <c r="N5" s="16">
        <v>6438</v>
      </c>
      <c r="O5" s="16">
        <v>5645</v>
      </c>
    </row>
    <row r="6" spans="1:23" s="4" customFormat="1" ht="10" customHeight="1">
      <c r="A6" s="10" t="s">
        <v>3</v>
      </c>
      <c r="B6" s="16">
        <v>900046</v>
      </c>
      <c r="C6" s="16">
        <v>857771</v>
      </c>
      <c r="D6" s="18"/>
      <c r="E6" s="16">
        <v>1927</v>
      </c>
      <c r="F6" s="16">
        <v>2749</v>
      </c>
      <c r="G6" s="18"/>
      <c r="H6" s="16">
        <v>118468</v>
      </c>
      <c r="I6" s="16">
        <v>117538</v>
      </c>
      <c r="J6" s="18"/>
      <c r="K6" s="16">
        <v>3997</v>
      </c>
      <c r="L6" s="16">
        <v>31679</v>
      </c>
      <c r="M6" s="18"/>
      <c r="N6" s="16">
        <v>16453</v>
      </c>
      <c r="O6" s="16">
        <v>29886</v>
      </c>
    </row>
    <row r="7" spans="1:23" s="4" customFormat="1" ht="10" customHeight="1">
      <c r="A7" s="11" t="s">
        <v>8</v>
      </c>
      <c r="B7" s="19">
        <v>712499</v>
      </c>
      <c r="C7" s="19">
        <v>909162</v>
      </c>
      <c r="D7" s="17"/>
      <c r="E7" s="19">
        <v>352</v>
      </c>
      <c r="F7" s="19">
        <v>890</v>
      </c>
      <c r="G7" s="17"/>
      <c r="H7" s="19">
        <v>103161</v>
      </c>
      <c r="I7" s="19">
        <v>175068</v>
      </c>
      <c r="J7" s="17"/>
      <c r="K7" s="19">
        <v>1037</v>
      </c>
      <c r="L7" s="19">
        <v>10261</v>
      </c>
      <c r="M7" s="17"/>
      <c r="N7" s="19">
        <v>3821</v>
      </c>
      <c r="O7" s="19">
        <v>17853</v>
      </c>
    </row>
    <row r="8" spans="1:23" s="40" customFormat="1" ht="10" customHeight="1">
      <c r="A8" s="39"/>
      <c r="B8" s="43">
        <f>SUM(B5:B7)</f>
        <v>1812958</v>
      </c>
      <c r="C8" s="43">
        <f t="shared" ref="C8:O8" si="0">SUM(C5:C7)</f>
        <v>1958614</v>
      </c>
      <c r="D8" s="43"/>
      <c r="E8" s="43">
        <f t="shared" si="0"/>
        <v>3203</v>
      </c>
      <c r="F8" s="43">
        <f t="shared" si="0"/>
        <v>5657</v>
      </c>
      <c r="G8" s="43"/>
      <c r="H8" s="43">
        <f t="shared" si="0"/>
        <v>241930</v>
      </c>
      <c r="I8" s="43">
        <f t="shared" si="0"/>
        <v>311461</v>
      </c>
      <c r="J8" s="43"/>
      <c r="K8" s="43">
        <f t="shared" si="0"/>
        <v>5501</v>
      </c>
      <c r="L8" s="43">
        <f t="shared" si="0"/>
        <v>47320</v>
      </c>
      <c r="M8" s="43"/>
      <c r="N8" s="43">
        <f t="shared" si="0"/>
        <v>26712</v>
      </c>
      <c r="O8" s="43">
        <f t="shared" si="0"/>
        <v>53384</v>
      </c>
    </row>
    <row r="9" spans="1:23" ht="10" customHeight="1">
      <c r="A9" s="13"/>
    </row>
    <row r="10" spans="1:23" s="6" customFormat="1" ht="10" customHeight="1">
      <c r="B10" s="5"/>
      <c r="C10" s="5"/>
      <c r="D10" s="5"/>
      <c r="E10" s="5"/>
      <c r="F10" s="5"/>
      <c r="G10" s="5"/>
      <c r="H10" s="5"/>
      <c r="I10" s="5"/>
      <c r="J10" s="5"/>
      <c r="K10" s="5">
        <f>K5/K8*100</f>
        <v>8.4893655698963837</v>
      </c>
      <c r="L10" s="5">
        <f>L7/L8*100</f>
        <v>21.684277261200339</v>
      </c>
      <c r="M10" s="5"/>
      <c r="N10" s="5">
        <f>N5/N8*100</f>
        <v>24.101527403414195</v>
      </c>
      <c r="O10" s="5">
        <f>O7/O8*100</f>
        <v>33.442604525700588</v>
      </c>
    </row>
    <row r="11" spans="1:23">
      <c r="B11" s="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1"/>
      <c r="O11" s="41"/>
      <c r="P11" s="42"/>
      <c r="Q11" s="42"/>
      <c r="R11" s="41"/>
      <c r="S11" s="41"/>
      <c r="T11" s="41"/>
      <c r="U11" s="41"/>
      <c r="V11" s="41"/>
      <c r="W11" s="41"/>
    </row>
    <row r="12" spans="1:23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1"/>
      <c r="O12" s="41"/>
      <c r="P12" s="42"/>
      <c r="Q12" s="42"/>
      <c r="R12" s="41"/>
      <c r="S12" s="41"/>
      <c r="T12" s="41"/>
      <c r="U12" s="41"/>
      <c r="V12" s="41"/>
      <c r="W12" s="41"/>
    </row>
    <row r="13" spans="1:2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20" spans="1:15">
      <c r="A20" s="2"/>
    </row>
    <row r="21" spans="1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30" spans="1:15">
      <c r="A30" s="2"/>
    </row>
    <row r="31" spans="1: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3" spans="15:15">
      <c r="O33" s="1"/>
    </row>
  </sheetData>
  <mergeCells count="4">
    <mergeCell ref="N2:O2"/>
    <mergeCell ref="K2:L2"/>
    <mergeCell ref="E2:F2"/>
    <mergeCell ref="H2:I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usbildung_d"/>
    <f:field ref="objsubject" par="" edit="true" text=""/>
    <f:field ref="objcreatedby" par="" text="Bühlmann, Monique, BLW"/>
    <f:field ref="objcreatedat" par="" text="26.12.2018 10:01:38"/>
    <f:field ref="objchangedby" par="" text="Grossenbacher, Esther, BLW"/>
    <f:field ref="objmodifiedat" par="" text="29.04.2019 09:37:2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usbildung_d"/>
    <f:field ref="CHPRECONFIG_1_1001_Objektname" par="" edit="true" text="AB19_Datentabelle_Grafik_Mensch_Bauernfamilie_SAKE_Ausbild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Ausbildung_d</vt:lpstr>
      <vt:lpstr>Ausbildung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2020-08-24T07:14:54Z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COO.2101.101.7.1381490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*COO.2101.101.7.1381490*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AB19_Datentabelle_Grafik_Mensch_Bauernfamilie_SAKE_Ausbildung_d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2019-04-29T08:35:16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