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codeName="DieseArbeitsmappe"/>
  <mc:AlternateContent xmlns:mc="http://schemas.openxmlformats.org/markup-compatibility/2006">
    <mc:Choice Requires="x15">
      <x15ac:absPath xmlns:x15ac="http://schemas.microsoft.com/office/spreadsheetml/2010/11/ac" url="/Users/sandrakleisa/Panache Dropbox/BLW/Agrarbericht 2020/Reinzeichnung_Panache/INTERNATIONAL/"/>
    </mc:Choice>
  </mc:AlternateContent>
  <bookViews>
    <workbookView xWindow="5980" yWindow="460" windowWidth="22480" windowHeight="26740" tabRatio="640"/>
  </bookViews>
  <sheets>
    <sheet name="Produzentenpreise" sheetId="1" r:id="rId1"/>
  </sheets>
  <definedNames>
    <definedName name="_xlnm.Print_Area" localSheetId="0">Produzentenpreise!$A$1:$G$40</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7" i="1" l="1"/>
  <c r="E16" i="1"/>
  <c r="E15" i="1"/>
  <c r="E14" i="1"/>
  <c r="C17" i="1"/>
  <c r="C16" i="1"/>
  <c r="C15" i="1"/>
  <c r="C14" i="1"/>
</calcChain>
</file>

<file path=xl/sharedStrings.xml><?xml version="1.0" encoding="utf-8"?>
<sst xmlns="http://schemas.openxmlformats.org/spreadsheetml/2006/main" count="75" uniqueCount="50">
  <si>
    <t>Produkt</t>
  </si>
  <si>
    <t>Deutschland (D)</t>
  </si>
  <si>
    <t>Frankreich (F)</t>
  </si>
  <si>
    <t>Österreich (A)</t>
  </si>
  <si>
    <t>Schweiz (CH)</t>
  </si>
  <si>
    <t xml:space="preserve">Milch </t>
  </si>
  <si>
    <t>Rp./kg</t>
  </si>
  <si>
    <t>Fleisch</t>
  </si>
  <si>
    <t>Muni T3 (R3; R)</t>
  </si>
  <si>
    <t>Fr./kg SG</t>
  </si>
  <si>
    <t>Kälber</t>
  </si>
  <si>
    <t>Lämmer</t>
  </si>
  <si>
    <t>Kühe</t>
  </si>
  <si>
    <t>Eier</t>
  </si>
  <si>
    <t>Eier Bodenhaltung</t>
  </si>
  <si>
    <t>Rappen/Ei</t>
  </si>
  <si>
    <t>Getreide und Ölsaaten</t>
  </si>
  <si>
    <t>Brotweizen</t>
  </si>
  <si>
    <t>Fr./100 kg</t>
  </si>
  <si>
    <t>Futtergerste</t>
  </si>
  <si>
    <t>Körnermais</t>
  </si>
  <si>
    <t>Raps</t>
  </si>
  <si>
    <t>Hackfrüchte</t>
  </si>
  <si>
    <t>Festkochende Speisekartoffeln</t>
  </si>
  <si>
    <t>Mehligkochende Speisekartoffeln</t>
  </si>
  <si>
    <t>Veredelungskartoffeln</t>
  </si>
  <si>
    <t>Speisefrühkartoffeln</t>
  </si>
  <si>
    <t>Früchte </t>
  </si>
  <si>
    <t>Tafeläpfel Golden Delicious Kl I</t>
  </si>
  <si>
    <t>Fr./kg</t>
  </si>
  <si>
    <t>Tafelbirnen Conférence Kl I</t>
  </si>
  <si>
    <t>Gemüse</t>
  </si>
  <si>
    <t>Karotten</t>
  </si>
  <si>
    <t xml:space="preserve">Kopfsalat </t>
  </si>
  <si>
    <t>Fr./Stück</t>
  </si>
  <si>
    <t>Salatgurken</t>
  </si>
  <si>
    <t>Erläuterungen der Daten:</t>
  </si>
  <si>
    <t>Schweine</t>
  </si>
  <si>
    <t>Milch:  ab Hof; ohne MwSt</t>
  </si>
  <si>
    <t>Fleisch: Konv. (EU), QM (CH); Taxierung: SEUROP (EU), CHTAX (CH); franko Schlachthof; realisierte Preise; ohne MwSt</t>
  </si>
  <si>
    <t>Getreide und Ölsaaten: Handelspreis (D), Buchhaltungspreis (A, F), Bruttoproduzentenpreis (CH); ohne MwSt; Preis franko: Sammelstelle (CH, F, A), Handel und Genossenschaften (D)</t>
  </si>
  <si>
    <t>Eier: Bodenhaltung; M 53 – 63g (EU) , 53+ (CH); franko Packstelle; realisierte Preise; ohne MwSt</t>
  </si>
  <si>
    <t>Hackfrüchte: Nettopreise exkl. MwSt franko: Hof (A), Abgabe an Handel (D); Richtpreise der wichtigsten Sorten exkl. MwSt (CH); Transport-/Logistikkosten: exklusiv (CH, A), inklusiv (D); Ware: konventionell (D, CH), bio (Anteil 20 – 30 %) &amp; konventionell (A), lose und sortiert (D, A, CH), ungewaschen (D, A, CH), Kategorie "Mehligkochende Speisekartoffeln" beinhaltet auch vorwiegend festkochende Speisekartoffeln (A); Veredelungskartoffeln = Frittensorten 40 mm+ (D)</t>
  </si>
  <si>
    <t>–</t>
  </si>
  <si>
    <t xml:space="preserve">Produzentenpreise in der Schweiz und den Nachbarländern 2019 </t>
  </si>
  <si>
    <t>Ø 2019</t>
  </si>
  <si>
    <r>
      <t xml:space="preserve">Anmerkung: Die Zahlen sind mit Sorgfalt zu interpretieren, zumal die Vergleichbarkeit der Produkte ihre Grenzen hat. Insbesondere können die in den Produkten enthaltenen Dienstleistungen unterschiedlich sein. Bei den berücksichtigten Produkten handelt es sich daher um Erzeugnisse, die sich am besten für einen solchen Preisvergleich eignen und für welche vergleichbare und zugängliche Daten vorliegen. Die ausländischen Preise wurden mit den Wechselkursen der Schweizer Nationalbank umgerechnet </t>
    </r>
    <r>
      <rPr>
        <sz val="7"/>
        <color rgb="FF0000FF"/>
        <rFont val="Calibri"/>
        <family val="2"/>
      </rPr>
      <t>(2019: 1.00 Euro ≙ 1.11 CHF).</t>
    </r>
  </si>
  <si>
    <t>Quellen: Frankreich (F): FranceAgriMer, Agreste, Insee Frankreich; Österreich (A): Agrarmarkt Austria (AMA), Bundesanstalt Statistik Austria, Bundesanstalt für Agrarwirtschaft Österreich, GfK Austria; Deutschland (D): Agrarmarkt Informations-Gesellschaft mbH (AMI) Deutschland, MEG; Schweiz (CH): BLW Marktanalysen, Swisspatat (CH), Proviande.</t>
  </si>
  <si>
    <t>Zwiebeln gelb</t>
  </si>
  <si>
    <t>Früchte und Gemüse: Grosshandelspreise ohne MwSt; Transport-/Logistikkosten: inklusiv (CH), exklusiv (D, A); realisierte Preise erhoben bei Produzenten/Händlern (CH, A) bzw. bei Erzeugerorganisationen (D); Durchschnitt von Grossmarktpreisen verschiedener Regionen (F); Salatgurken der Grösse 400 – 500 g (D, 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</si>
</sst>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0_C_H_F_-;\-* #,##0_C_H_F_-;_-* &quot;-&quot;_C_H_F_-;_-@_-"/>
    <numFmt numFmtId="166" formatCode="_-* #,##0.00_C_H_F_-;\-* #,##0.00_C_H_F_-;_-* &quot;-&quot;??_C_H_F_-;_-@_-"/>
    <numFmt numFmtId="167" formatCode="###\ ###\ ##0"/>
    <numFmt numFmtId="168" formatCode="#,##0.0"/>
  </numFmts>
  <fonts count="44" x14ac:knownFonts="1">
    <font>
      <sz val="10"/>
      <name val="Arial"/>
      <family val="2"/>
    </font>
    <font>
      <sz val="11"/>
      <color theme="1"/>
      <name val="Arial"/>
      <family val="2"/>
    </font>
    <font>
      <sz val="11"/>
      <color theme="1"/>
      <name val="Arial"/>
      <family val="2"/>
    </font>
    <font>
      <b/>
      <sz val="10"/>
      <name val="Verdana"/>
      <family val="2"/>
    </font>
    <font>
      <i/>
      <sz val="10"/>
      <name val="Verdana"/>
      <family val="2"/>
    </font>
    <font>
      <sz val="10"/>
      <name val="Arial"/>
      <family val="2"/>
    </font>
    <font>
      <u/>
      <sz val="10"/>
      <color indexed="12"/>
      <name val="Arial"/>
      <family val="2"/>
    </font>
    <font>
      <sz val="10"/>
      <name val="Arial"/>
      <family val="2"/>
    </font>
    <font>
      <sz val="11"/>
      <color indexed="8"/>
      <name val="Arial"/>
      <family val="2"/>
    </font>
    <font>
      <sz val="11"/>
      <color indexed="8"/>
      <name val="Arial"/>
      <family val="2"/>
    </font>
    <font>
      <sz val="10"/>
      <color indexed="17"/>
      <name val="Arial"/>
      <family val="2"/>
    </font>
    <font>
      <b/>
      <sz val="8"/>
      <name val="Calibri"/>
      <family val="2"/>
    </font>
    <font>
      <sz val="8"/>
      <name val="Calibri"/>
      <family val="2"/>
    </font>
    <font>
      <b/>
      <sz val="9.5"/>
      <name val="Calibri"/>
      <family val="2"/>
    </font>
    <font>
      <u/>
      <sz val="10"/>
      <color indexed="61"/>
      <name val="Arial"/>
      <family val="2"/>
    </font>
    <font>
      <sz val="7"/>
      <name val="Calibri"/>
      <family val="2"/>
    </font>
    <font>
      <sz val="10"/>
      <color theme="1"/>
      <name val="Arial"/>
      <family val="2"/>
    </font>
    <font>
      <sz val="10"/>
      <name val="Arial"/>
      <family val="2"/>
    </font>
    <font>
      <b/>
      <sz val="10"/>
      <name val="Arial"/>
      <family val="2"/>
    </font>
    <font>
      <b/>
      <sz val="12"/>
      <color indexed="53"/>
      <name val="Arial"/>
      <family val="2"/>
    </font>
    <font>
      <b/>
      <sz val="8"/>
      <color rgb="FFFF0000"/>
      <name val="Calibri"/>
      <family val="2"/>
    </font>
    <font>
      <sz val="10"/>
      <name val="Arial"/>
      <family val="2"/>
    </font>
    <font>
      <sz val="10"/>
      <color indexed="8"/>
      <name val="Arial"/>
      <family val="2"/>
    </font>
    <font>
      <sz val="11"/>
      <color indexed="8"/>
      <name val="Calibri"/>
      <family val="2"/>
    </font>
    <font>
      <b/>
      <sz val="18"/>
      <color indexed="56"/>
      <name val="Cambria"/>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Tahoma"/>
      <family val="2"/>
    </font>
    <font>
      <sz val="11"/>
      <color theme="1"/>
      <name val="Calibri"/>
      <family val="2"/>
      <scheme val="minor"/>
    </font>
    <font>
      <sz val="10"/>
      <color theme="1"/>
      <name val="Tahoma"/>
      <family val="2"/>
    </font>
    <font>
      <sz val="7"/>
      <color rgb="FF0000FF"/>
      <name val="Calibri"/>
      <family val="2"/>
    </font>
  </fonts>
  <fills count="26">
    <fill>
      <patternFill patternType="none"/>
    </fill>
    <fill>
      <patternFill patternType="gray125"/>
    </fill>
    <fill>
      <patternFill patternType="solid">
        <fgColor indexed="42"/>
      </patternFill>
    </fill>
    <fill>
      <patternFill patternType="solid">
        <fgColor indexed="8"/>
        <bgColor indexed="64"/>
      </patternFill>
    </fill>
    <fill>
      <patternFill patternType="solid">
        <fgColor indexed="60"/>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s>
  <borders count="14">
    <border>
      <left/>
      <right/>
      <top/>
      <bottom/>
      <diagonal/>
    </border>
    <border>
      <left/>
      <right/>
      <top style="thin">
        <color auto="1"/>
      </top>
      <bottom/>
      <diagonal/>
    </border>
    <border>
      <left/>
      <right/>
      <top/>
      <bottom style="thin">
        <color auto="1"/>
      </bottom>
      <diagonal/>
    </border>
    <border>
      <left/>
      <right/>
      <top/>
      <bottom style="thin">
        <color indexed="59"/>
      </bottom>
      <diagonal/>
    </border>
    <border>
      <left/>
      <right/>
      <top/>
      <bottom style="medium">
        <color indexed="5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4098">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166" fontId="5" fillId="0" borderId="0" applyFont="0" applyFill="0" applyBorder="0" applyAlignment="0" applyProtection="0"/>
    <xf numFmtId="165" fontId="5"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5" fillId="0" borderId="0" applyNumberFormat="0" applyFont="0" applyFill="0" applyBorder="0" applyAlignment="0" applyProtection="0"/>
    <xf numFmtId="0" fontId="5" fillId="0" borderId="0"/>
    <xf numFmtId="0" fontId="16" fillId="0" borderId="0"/>
    <xf numFmtId="9" fontId="16" fillId="0" borderId="0" applyFont="0" applyFill="0" applyBorder="0" applyAlignment="0" applyProtection="0"/>
    <xf numFmtId="0" fontId="17" fillId="0" borderId="0"/>
    <xf numFmtId="0" fontId="5" fillId="0" borderId="0"/>
    <xf numFmtId="49" fontId="5" fillId="0" borderId="2" applyFill="0" applyProtection="0">
      <alignment horizontal="left" vertical="center"/>
    </xf>
    <xf numFmtId="49" fontId="18" fillId="0" borderId="3" applyFill="0" applyBorder="0" applyProtection="0">
      <alignment horizontal="center" vertical="center" wrapText="1"/>
    </xf>
    <xf numFmtId="168" fontId="5" fillId="0" borderId="2" applyFill="0" applyProtection="0">
      <alignment horizontal="right" vertical="center"/>
    </xf>
    <xf numFmtId="49" fontId="19" fillId="0" borderId="3" applyFill="0" applyBorder="0" applyProtection="0">
      <alignment horizontal="left" vertical="center"/>
    </xf>
    <xf numFmtId="49" fontId="18" fillId="0" borderId="3" applyFill="0" applyBorder="0" applyProtection="0">
      <alignment horizontal="left" vertical="center"/>
    </xf>
    <xf numFmtId="49" fontId="18" fillId="0" borderId="4" applyFill="0" applyProtection="0">
      <alignment horizontal="center" vertical="center" wrapText="1"/>
    </xf>
    <xf numFmtId="164" fontId="5" fillId="0" borderId="0" applyFont="0" applyFill="0" applyBorder="0" applyAlignment="0" applyProtection="0"/>
    <xf numFmtId="164" fontId="1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3" fillId="0" borderId="0" applyNumberFormat="0" applyFill="0" applyBorder="0" applyAlignment="0" applyProtection="0"/>
    <xf numFmtId="0" fontId="2" fillId="0" borderId="0"/>
    <xf numFmtId="164" fontId="5" fillId="0" borderId="0" applyFont="0" applyFill="0" applyBorder="0" applyAlignment="0" applyProtection="0"/>
    <xf numFmtId="0" fontId="21" fillId="0" borderId="0"/>
    <xf numFmtId="0" fontId="23" fillId="5" borderId="0" applyNumberFormat="0" applyBorder="0" applyAlignment="0" applyProtection="0"/>
    <xf numFmtId="0" fontId="23" fillId="6" borderId="0" applyNumberFormat="0" applyBorder="0" applyAlignment="0" applyProtection="0"/>
    <xf numFmtId="0" fontId="23" fillId="2"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22" borderId="5" applyNumberFormat="0" applyAlignment="0" applyProtection="0"/>
    <xf numFmtId="0" fontId="27" fillId="22" borderId="6" applyNumberFormat="0" applyAlignment="0" applyProtection="0"/>
    <xf numFmtId="0" fontId="1" fillId="0" borderId="0"/>
    <xf numFmtId="0" fontId="28" fillId="9" borderId="6" applyNumberFormat="0" applyAlignment="0" applyProtection="0"/>
    <xf numFmtId="0" fontId="29" fillId="0" borderId="7"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0" fontId="32" fillId="23" borderId="0" applyNumberFormat="0" applyBorder="0" applyAlignment="0" applyProtection="0"/>
    <xf numFmtId="0" fontId="23" fillId="24"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3" fillId="6" borderId="0" applyNumberFormat="0" applyBorder="0" applyAlignment="0" applyProtection="0"/>
    <xf numFmtId="0" fontId="5" fillId="0" borderId="0"/>
    <xf numFmtId="0" fontId="5" fillId="0" borderId="0"/>
    <xf numFmtId="0" fontId="40" fillId="0" borderId="0" applyNumberFormat="0" applyFill="0" applyBorder="0" applyAlignment="0" applyProtection="0"/>
    <xf numFmtId="0" fontId="5" fillId="0" borderId="0"/>
    <xf numFmtId="0" fontId="22" fillId="0" borderId="0" applyNumberFormat="0" applyFill="0" applyBorder="0" applyProtection="0">
      <alignment vertical="center"/>
    </xf>
    <xf numFmtId="0" fontId="5" fillId="0" borderId="0"/>
    <xf numFmtId="0" fontId="5" fillId="0" borderId="0"/>
    <xf numFmtId="0" fontId="5" fillId="0" borderId="0"/>
    <xf numFmtId="0" fontId="41" fillId="0" borderId="0"/>
    <xf numFmtId="0" fontId="5" fillId="0" borderId="0"/>
    <xf numFmtId="0" fontId="5" fillId="0" borderId="0"/>
    <xf numFmtId="0" fontId="42" fillId="0" borderId="0"/>
    <xf numFmtId="0" fontId="5" fillId="0" borderId="0"/>
    <xf numFmtId="0" fontId="41" fillId="0" borderId="0"/>
    <xf numFmtId="0" fontId="23" fillId="0" borderId="0"/>
    <xf numFmtId="0" fontId="16" fillId="0" borderId="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24" fillId="0" borderId="0" applyNumberFormat="0" applyFill="0" applyBorder="0" applyAlignment="0" applyProtection="0"/>
    <xf numFmtId="0" fontId="37" fillId="0" borderId="12" applyNumberFormat="0" applyFill="0" applyAlignment="0" applyProtection="0"/>
    <xf numFmtId="0" fontId="38" fillId="0" borderId="0" applyNumberFormat="0" applyFill="0" applyBorder="0" applyAlignment="0" applyProtection="0"/>
    <xf numFmtId="0" fontId="39" fillId="25" borderId="13" applyNumberFormat="0" applyAlignment="0" applyProtection="0"/>
  </cellStyleXfs>
  <cellXfs count="29">
    <xf numFmtId="0" fontId="0" fillId="0" borderId="0" xfId="0"/>
    <xf numFmtId="0" fontId="11" fillId="3" borderId="1" xfId="3983" applyNumberFormat="1" applyFont="1" applyFill="1" applyBorder="1" applyAlignment="1">
      <alignment horizontal="right" vertical="center"/>
    </xf>
    <xf numFmtId="0" fontId="11" fillId="3" borderId="1" xfId="3983" quotePrefix="1" applyNumberFormat="1" applyFont="1" applyFill="1" applyBorder="1" applyAlignment="1">
      <alignment horizontal="right" vertical="center"/>
    </xf>
    <xf numFmtId="0" fontId="12" fillId="0" borderId="0" xfId="3984" applyFont="1" applyFill="1" applyBorder="1" applyAlignment="1">
      <alignment vertical="center"/>
    </xf>
    <xf numFmtId="0" fontId="13" fillId="0" borderId="0" xfId="3984" applyFont="1" applyFill="1" applyBorder="1" applyAlignment="1">
      <alignment vertical="center"/>
    </xf>
    <xf numFmtId="0" fontId="11" fillId="3" borderId="1" xfId="3984" applyFont="1" applyFill="1" applyBorder="1" applyAlignment="1">
      <alignment vertical="center"/>
    </xf>
    <xf numFmtId="0" fontId="11" fillId="3" borderId="1" xfId="3984" applyFont="1" applyFill="1" applyBorder="1" applyAlignment="1">
      <alignment horizontal="right" vertical="center"/>
    </xf>
    <xf numFmtId="0" fontId="11" fillId="3" borderId="2" xfId="3984" applyFont="1" applyFill="1" applyBorder="1" applyAlignment="1">
      <alignment vertical="center"/>
    </xf>
    <xf numFmtId="167" fontId="12" fillId="0" borderId="0" xfId="3983" applyNumberFormat="1" applyFont="1" applyFill="1" applyBorder="1" applyAlignment="1">
      <alignment horizontal="right" vertical="center"/>
    </xf>
    <xf numFmtId="0" fontId="12" fillId="0" borderId="2" xfId="3984" applyFont="1" applyFill="1" applyBorder="1" applyAlignment="1">
      <alignment vertical="center"/>
    </xf>
    <xf numFmtId="0" fontId="12" fillId="0" borderId="0" xfId="3984" applyFont="1" applyFill="1" applyBorder="1" applyAlignment="1">
      <alignment horizontal="right" vertical="center"/>
    </xf>
    <xf numFmtId="0" fontId="11" fillId="3" borderId="2" xfId="3983" applyNumberFormat="1" applyFont="1" applyFill="1" applyBorder="1" applyAlignment="1">
      <alignment horizontal="right" vertical="center"/>
    </xf>
    <xf numFmtId="0" fontId="11" fillId="3" borderId="2" xfId="3983" quotePrefix="1" applyNumberFormat="1" applyFont="1" applyFill="1" applyBorder="1" applyAlignment="1">
      <alignment horizontal="right" vertical="center"/>
    </xf>
    <xf numFmtId="0" fontId="11" fillId="3" borderId="2" xfId="3983" applyNumberFormat="1" applyFont="1" applyFill="1" applyBorder="1" applyAlignment="1">
      <alignment horizontal="right" vertical="center" wrapText="1"/>
    </xf>
    <xf numFmtId="0" fontId="15" fillId="0" borderId="0" xfId="3984" applyFont="1" applyFill="1" applyBorder="1" applyAlignment="1">
      <alignment vertical="center"/>
    </xf>
    <xf numFmtId="0" fontId="12" fillId="0" borderId="2" xfId="3984" applyFont="1" applyFill="1" applyBorder="1" applyAlignment="1">
      <alignment horizontal="right" vertical="center"/>
    </xf>
    <xf numFmtId="0" fontId="11" fillId="4" borderId="0" xfId="3984" applyFont="1" applyFill="1" applyBorder="1" applyAlignment="1">
      <alignment vertical="center"/>
    </xf>
    <xf numFmtId="0" fontId="11" fillId="4" borderId="0" xfId="3984" applyFont="1" applyFill="1" applyBorder="1" applyAlignment="1">
      <alignment horizontal="right" vertical="center" wrapText="1"/>
    </xf>
    <xf numFmtId="167" fontId="11" fillId="4" borderId="0" xfId="3983" applyNumberFormat="1" applyFont="1" applyFill="1" applyBorder="1" applyAlignment="1">
      <alignment horizontal="right" vertical="center"/>
    </xf>
    <xf numFmtId="0" fontId="11" fillId="4" borderId="0" xfId="3984" applyFont="1" applyFill="1" applyBorder="1" applyAlignment="1">
      <alignment horizontal="right" vertical="center"/>
    </xf>
    <xf numFmtId="2" fontId="20" fillId="4" borderId="0" xfId="3983" applyNumberFormat="1" applyFont="1" applyFill="1" applyBorder="1" applyAlignment="1">
      <alignment horizontal="right" vertical="center"/>
    </xf>
    <xf numFmtId="2" fontId="20" fillId="4" borderId="0" xfId="3984" applyNumberFormat="1" applyFont="1" applyFill="1" applyBorder="1" applyAlignment="1">
      <alignment horizontal="right" vertical="center"/>
    </xf>
    <xf numFmtId="2" fontId="11" fillId="4" borderId="0" xfId="3983" applyNumberFormat="1" applyFont="1" applyFill="1" applyBorder="1" applyAlignment="1">
      <alignment horizontal="right" vertical="center"/>
    </xf>
    <xf numFmtId="2" fontId="12" fillId="0" borderId="0" xfId="3983" applyNumberFormat="1" applyFont="1" applyFill="1" applyBorder="1" applyAlignment="1">
      <alignment horizontal="right" vertical="center"/>
    </xf>
    <xf numFmtId="2" fontId="12" fillId="0" borderId="0" xfId="3984" applyNumberFormat="1" applyFont="1" applyFill="1" applyBorder="1" applyAlignment="1">
      <alignment horizontal="right" vertical="center"/>
    </xf>
    <xf numFmtId="2" fontId="11" fillId="4" borderId="0" xfId="3984" applyNumberFormat="1" applyFont="1" applyFill="1" applyBorder="1" applyAlignment="1">
      <alignment horizontal="right" vertical="center"/>
    </xf>
    <xf numFmtId="2" fontId="12" fillId="0" borderId="2" xfId="3984" applyNumberFormat="1" applyFont="1" applyFill="1" applyBorder="1" applyAlignment="1">
      <alignment horizontal="right" vertical="center"/>
    </xf>
    <xf numFmtId="0" fontId="15" fillId="0" borderId="0" xfId="3984" applyFont="1" applyFill="1" applyBorder="1" applyAlignment="1">
      <alignment vertical="center" wrapText="1"/>
    </xf>
    <xf numFmtId="0" fontId="15" fillId="0" borderId="0" xfId="3984" applyFont="1" applyFill="1" applyBorder="1" applyAlignment="1">
      <alignment horizontal="left" vertical="top" wrapText="1"/>
    </xf>
  </cellXfs>
  <cellStyles count="8157">
    <cellStyle name="20% - Akzent1" xfId="4033"/>
    <cellStyle name="20% - Akzent2" xfId="4034"/>
    <cellStyle name="20% - Akzent3" xfId="4035"/>
    <cellStyle name="20% - Akzent4" xfId="4036"/>
    <cellStyle name="20% - Akzent5" xfId="4037"/>
    <cellStyle name="20% - Akzent6" xfId="4038"/>
    <cellStyle name="40% - Akzent1" xfId="4039"/>
    <cellStyle name="40% - Akzent2" xfId="4040"/>
    <cellStyle name="40% - Akzent3" xfId="4041"/>
    <cellStyle name="40% - Akzent4" xfId="4042"/>
    <cellStyle name="40% - Akzent5" xfId="4043"/>
    <cellStyle name="40% - Akzent6" xfId="4044"/>
    <cellStyle name="60% - Akzent1" xfId="4045"/>
    <cellStyle name="60% - Akzent2" xfId="4046"/>
    <cellStyle name="60% - Akzent3" xfId="4047"/>
    <cellStyle name="60% - Akzent4" xfId="4048"/>
    <cellStyle name="60% - Akzent5" xfId="4049"/>
    <cellStyle name="60% - Akzent6" xfId="4050"/>
    <cellStyle name="Akzent1 2" xfId="4051"/>
    <cellStyle name="Akzent2 2" xfId="4052"/>
    <cellStyle name="Akzent3 2" xfId="4053"/>
    <cellStyle name="Akzent4 2" xfId="4054"/>
    <cellStyle name="Akzent5 2" xfId="4055"/>
    <cellStyle name="Akzent6 2" xfId="4056"/>
    <cellStyle name="Ausgabe 2" xfId="4057"/>
    <cellStyle name="Berechnung 2" xfId="4058"/>
    <cellStyle name="Besuchter Link" xfId="3889" builtinId="9"/>
    <cellStyle name="CTCDataRow" xfId="4019"/>
    <cellStyle name="CTCHeaderOrange" xfId="4020"/>
    <cellStyle name="CTCPeriodHeader" xfId="4021"/>
    <cellStyle name="CTCRowHeader" xfId="4017"/>
    <cellStyle name="CTCTableHeader" xfId="4018"/>
    <cellStyle name="CTCTableHeaderLast" xfId="4022"/>
    <cellStyle name="Dezimal" xfId="1" builtinId="3"/>
    <cellStyle name="Dezimal [0]" xfId="2" builtinId="6"/>
    <cellStyle name="Dezimal [0] 2" xfId="4029"/>
    <cellStyle name="Dezimal 2" xfId="4023"/>
    <cellStyle name="Dezimal 3" xfId="4024"/>
    <cellStyle name="Dezimal 3 2" xfId="4028"/>
    <cellStyle name="Dezimal 4" xfId="4025"/>
    <cellStyle name="Dezimal 5" xfId="4026"/>
    <cellStyle name="Dezimal 6" xfId="4027"/>
    <cellStyle name="Eingabe 2" xfId="4060"/>
    <cellStyle name="Ergebnis 2" xfId="4061"/>
    <cellStyle name="Erklärender Text 2" xfId="4062"/>
    <cellStyle name="Gut 2" xfId="3"/>
    <cellStyle name="Gut 2 2" xfId="4063"/>
    <cellStyle name="Gut 3" xfId="4"/>
    <cellStyle name="Hyperlink 2" xfId="5"/>
    <cellStyle name="Hyperlink 2 2" xfId="4064"/>
    <cellStyle name="Hyperlink 3" xfId="6"/>
    <cellStyle name="Hyperlink 3 2" xfId="4065"/>
    <cellStyle name="Komma 10" xfId="7"/>
    <cellStyle name="Komma 10 2" xfId="8"/>
    <cellStyle name="Komma 10 2 2" xfId="9"/>
    <cellStyle name="Komma 10 2 2 2" xfId="10"/>
    <cellStyle name="Komma 10 2 2 2 2" xfId="11"/>
    <cellStyle name="Komma 10 2 2 2 2 2" xfId="12"/>
    <cellStyle name="Komma 10 2 2 2 3" xfId="13"/>
    <cellStyle name="Komma 10 2 2 2 4" xfId="14"/>
    <cellStyle name="Komma 10 2 2 3" xfId="3983"/>
    <cellStyle name="Komma 10 2 2 3 2" xfId="3889"/>
    <cellStyle name="Komma 10 2 2 4" xfId="3890"/>
    <cellStyle name="Komma 10 2 2 5" xfId="3891"/>
    <cellStyle name="Komma 10 2 3" xfId="3892"/>
    <cellStyle name="Komma 10 2 3 2" xfId="3893"/>
    <cellStyle name="Komma 10 2 3 2 2" xfId="3894"/>
    <cellStyle name="Komma 10 2 3 3" xfId="3895"/>
    <cellStyle name="Komma 10 2 3 4" xfId="3896"/>
    <cellStyle name="Komma 10 2 4" xfId="3897"/>
    <cellStyle name="Komma 10 2 4 2" xfId="3898"/>
    <cellStyle name="Komma 10 2 4 2 2" xfId="3899"/>
    <cellStyle name="Komma 10 2 4 3" xfId="3900"/>
    <cellStyle name="Komma 10 2 4 4" xfId="3901"/>
    <cellStyle name="Komma 10 2 5" xfId="3902"/>
    <cellStyle name="Komma 10 2 5 2" xfId="3903"/>
    <cellStyle name="Komma 10 2 5 2 2" xfId="3984"/>
    <cellStyle name="Komma 10 2 5 3" xfId="1"/>
    <cellStyle name="Komma 10 2 5 4" xfId="2"/>
    <cellStyle name="Komma 10 2 6" xfId="3"/>
    <cellStyle name="Komma 10 2 6 2" xfId="4"/>
    <cellStyle name="Komma 10 2 7" xfId="5"/>
    <cellStyle name="Komma 10 2 8" xfId="6"/>
    <cellStyle name="Komma 10 3" xfId="7"/>
    <cellStyle name="Komma 10 3 2" xfId="8"/>
    <cellStyle name="Komma 10 3 2 2" xfId="9"/>
    <cellStyle name="Komma 10 3 2 2 2" xfId="10"/>
    <cellStyle name="Komma 10 3 2 3" xfId="11"/>
    <cellStyle name="Komma 10 3 2 4" xfId="12"/>
    <cellStyle name="Komma 10 3 3" xfId="13"/>
    <cellStyle name="Komma 10 3 3 2" xfId="14"/>
    <cellStyle name="Komma 10 3 4" xfId="3985"/>
    <cellStyle name="Komma 10 3 5" xfId="3904"/>
    <cellStyle name="Komma 10 4" xfId="3905"/>
    <cellStyle name="Komma 10 4 2" xfId="3906"/>
    <cellStyle name="Komma 10 4 2 2" xfId="3907"/>
    <cellStyle name="Komma 10 4 3" xfId="3908"/>
    <cellStyle name="Komma 10 4 4" xfId="3909"/>
    <cellStyle name="Komma 10 5" xfId="3910"/>
    <cellStyle name="Komma 10 5 2" xfId="3911"/>
    <cellStyle name="Komma 10 5 2 2" xfId="3912"/>
    <cellStyle name="Komma 10 5 3" xfId="3913"/>
    <cellStyle name="Komma 10 5 4" xfId="3914"/>
    <cellStyle name="Komma 10 6" xfId="3915"/>
    <cellStyle name="Komma 10 6 2" xfId="3916"/>
    <cellStyle name="Komma 10 6 2 2" xfId="3917"/>
    <cellStyle name="Komma 10 6 3" xfId="3918"/>
    <cellStyle name="Komma 10 6 4" xfId="3986"/>
    <cellStyle name="Komma 10 7" xfId="1"/>
    <cellStyle name="Komma 10 7 2" xfId="2"/>
    <cellStyle name="Komma 10 8" xfId="3"/>
    <cellStyle name="Komma 10 9" xfId="4"/>
    <cellStyle name="Komma 11" xfId="5"/>
    <cellStyle name="Komma 11 2" xfId="6"/>
    <cellStyle name="Komma 11 2 2" xfId="7"/>
    <cellStyle name="Komma 11 2 2 2" xfId="8"/>
    <cellStyle name="Komma 11 2 2 2 2" xfId="9"/>
    <cellStyle name="Komma 11 2 2 3" xfId="10"/>
    <cellStyle name="Komma 11 2 2 4" xfId="11"/>
    <cellStyle name="Komma 11 2 3" xfId="12"/>
    <cellStyle name="Komma 11 2 3 2" xfId="13"/>
    <cellStyle name="Komma 11 2 4" xfId="14"/>
    <cellStyle name="Komma 11 2 5" xfId="3987"/>
    <cellStyle name="Komma 11 3" xfId="3919"/>
    <cellStyle name="Komma 11 3 2" xfId="3920"/>
    <cellStyle name="Komma 11 3 2 2" xfId="3921"/>
    <cellStyle name="Komma 11 3 3" xfId="3922"/>
    <cellStyle name="Komma 11 3 4" xfId="3923"/>
    <cellStyle name="Komma 11 4" xfId="3924"/>
    <cellStyle name="Komma 11 4 2" xfId="3925"/>
    <cellStyle name="Komma 11 4 2 2" xfId="3926"/>
    <cellStyle name="Komma 11 4 3" xfId="3927"/>
    <cellStyle name="Komma 11 4 4" xfId="3928"/>
    <cellStyle name="Komma 11 5" xfId="3929"/>
    <cellStyle name="Komma 11 5 2" xfId="3930"/>
    <cellStyle name="Komma 11 5 2 2" xfId="3931"/>
    <cellStyle name="Komma 11 5 3" xfId="3932"/>
    <cellStyle name="Komma 11 5 4" xfId="3933"/>
    <cellStyle name="Komma 11 6" xfId="3934"/>
    <cellStyle name="Komma 11 6 2" xfId="3988"/>
    <cellStyle name="Komma 11 7" xfId="1"/>
    <cellStyle name="Komma 11 8" xfId="2"/>
    <cellStyle name="Komma 12" xfId="3"/>
    <cellStyle name="Komma 12 2" xfId="4"/>
    <cellStyle name="Komma 12 2 2" xfId="5"/>
    <cellStyle name="Komma 12 2 2 2" xfId="6"/>
    <cellStyle name="Komma 12 2 3" xfId="7"/>
    <cellStyle name="Komma 12 2 4" xfId="8"/>
    <cellStyle name="Komma 12 3" xfId="9"/>
    <cellStyle name="Komma 12 3 2" xfId="10"/>
    <cellStyle name="Komma 12 4" xfId="11"/>
    <cellStyle name="Komma 12 5" xfId="12"/>
    <cellStyle name="Komma 13" xfId="13"/>
    <cellStyle name="Komma 13 2" xfId="14"/>
    <cellStyle name="Komma 13 2 2" xfId="3989"/>
    <cellStyle name="Komma 13 3" xfId="3935"/>
    <cellStyle name="Komma 13 4" xfId="3936"/>
    <cellStyle name="Komma 14" xfId="3937"/>
    <cellStyle name="Komma 14 2" xfId="3938"/>
    <cellStyle name="Komma 14 2 2" xfId="3939"/>
    <cellStyle name="Komma 14 3" xfId="3940"/>
    <cellStyle name="Komma 14 4" xfId="3941"/>
    <cellStyle name="Komma 15" xfId="3942"/>
    <cellStyle name="Komma 15 2" xfId="3943"/>
    <cellStyle name="Komma 15 2 2" xfId="3944"/>
    <cellStyle name="Komma 15 3" xfId="3945"/>
    <cellStyle name="Komma 15 4" xfId="3946"/>
    <cellStyle name="Komma 16" xfId="3947"/>
    <cellStyle name="Komma 16 2" xfId="3948"/>
    <cellStyle name="Komma 17" xfId="3949"/>
    <cellStyle name="Komma 18" xfId="3950"/>
    <cellStyle name="Komma 19" xfId="4031"/>
    <cellStyle name="Komma 2" xfId="3990"/>
    <cellStyle name="Komma 2 10" xfId="1"/>
    <cellStyle name="Komma 2 10 2" xfId="2"/>
    <cellStyle name="Komma 2 10 2 2" xfId="3"/>
    <cellStyle name="Komma 2 10 3" xfId="4"/>
    <cellStyle name="Komma 2 10 4" xfId="5"/>
    <cellStyle name="Komma 2 11" xfId="6"/>
    <cellStyle name="Komma 2 11 2" xfId="7"/>
    <cellStyle name="Komma 2 11 2 2" xfId="8"/>
    <cellStyle name="Komma 2 11 3" xfId="9"/>
    <cellStyle name="Komma 2 11 4" xfId="10"/>
    <cellStyle name="Komma 2 12" xfId="11"/>
    <cellStyle name="Komma 2 12 2" xfId="12"/>
    <cellStyle name="Komma 2 13" xfId="13"/>
    <cellStyle name="Komma 2 14" xfId="14"/>
    <cellStyle name="Komma 2 2" xfId="3991"/>
    <cellStyle name="Komma 2 2 10" xfId="3951"/>
    <cellStyle name="Komma 2 2 10 2" xfId="3952"/>
    <cellStyle name="Komma 2 2 10 2 2" xfId="3953"/>
    <cellStyle name="Komma 2 2 10 3" xfId="3954"/>
    <cellStyle name="Komma 2 2 10 4" xfId="3955"/>
    <cellStyle name="Komma 2 2 11" xfId="3956"/>
    <cellStyle name="Komma 2 2 11 2" xfId="3957"/>
    <cellStyle name="Komma 2 2 12" xfId="3958"/>
    <cellStyle name="Komma 2 2 13" xfId="3959"/>
    <cellStyle name="Komma 2 2 2" xfId="3960"/>
    <cellStyle name="Komma 2 2 2 10" xfId="3961"/>
    <cellStyle name="Komma 2 2 2 11" xfId="3962"/>
    <cellStyle name="Komma 2 2 2 2" xfId="3963"/>
    <cellStyle name="Komma 2 2 2 2 10" xfId="3964"/>
    <cellStyle name="Komma 2 2 2 2 2" xfId="3965"/>
    <cellStyle name="Komma 2 2 2 2 2 2" xfId="3966"/>
    <cellStyle name="Komma 2 2 2 2 2 2 2" xfId="3992"/>
    <cellStyle name="Komma 2 2 2 2 2 2 2 2" xfId="1"/>
    <cellStyle name="Komma 2 2 2 2 2 2 2 2 2" xfId="2"/>
    <cellStyle name="Komma 2 2 2 2 2 2 2 2 2 2" xfId="3"/>
    <cellStyle name="Komma 2 2 2 2 2 2 2 2 3" xfId="4"/>
    <cellStyle name="Komma 2 2 2 2 2 2 2 2 4" xfId="5"/>
    <cellStyle name="Komma 2 2 2 2 2 2 2 3" xfId="6"/>
    <cellStyle name="Komma 2 2 2 2 2 2 2 3 2" xfId="7"/>
    <cellStyle name="Komma 2 2 2 2 2 2 2 4" xfId="8"/>
    <cellStyle name="Komma 2 2 2 2 2 2 2 5" xfId="9"/>
    <cellStyle name="Komma 2 2 2 2 2 2 3" xfId="10"/>
    <cellStyle name="Komma 2 2 2 2 2 2 3 2" xfId="11"/>
    <cellStyle name="Komma 2 2 2 2 2 2 3 2 2" xfId="12"/>
    <cellStyle name="Komma 2 2 2 2 2 2 3 3" xfId="13"/>
    <cellStyle name="Komma 2 2 2 2 2 2 3 4" xfId="14"/>
    <cellStyle name="Komma 2 2 2 2 2 2 4" xfId="3993"/>
    <cellStyle name="Komma 2 2 2 2 2 2 4 2" xfId="3967"/>
    <cellStyle name="Komma 2 2 2 2 2 2 4 2 2" xfId="3968"/>
    <cellStyle name="Komma 2 2 2 2 2 2 4 3" xfId="3969"/>
    <cellStyle name="Komma 2 2 2 2 2 2 4 4" xfId="3970"/>
    <cellStyle name="Komma 2 2 2 2 2 2 5" xfId="3971"/>
    <cellStyle name="Komma 2 2 2 2 2 2 5 2" xfId="3972"/>
    <cellStyle name="Komma 2 2 2 2 2 2 5 2 2" xfId="3973"/>
    <cellStyle name="Komma 2 2 2 2 2 2 5 3" xfId="3974"/>
    <cellStyle name="Komma 2 2 2 2 2 2 5 4" xfId="3975"/>
    <cellStyle name="Komma 2 2 2 2 2 2 6" xfId="3976"/>
    <cellStyle name="Komma 2 2 2 2 2 2 6 2" xfId="3977"/>
    <cellStyle name="Komma 2 2 2 2 2 2 7" xfId="3978"/>
    <cellStyle name="Komma 2 2 2 2 2 2 8" xfId="3979"/>
    <cellStyle name="Komma 2 2 2 2 2 3" xfId="3980"/>
    <cellStyle name="Komma 2 2 2 2 2 3 2" xfId="3981"/>
    <cellStyle name="Komma 2 2 2 2 2 3 2 2" xfId="3982"/>
    <cellStyle name="Komma 2 2 2 2 2 3 2 2 2" xfId="3994"/>
    <cellStyle name="Komma 2 2 2 2 2 3 2 3" xfId="1"/>
    <cellStyle name="Komma 2 2 2 2 2 3 2 4" xfId="2"/>
    <cellStyle name="Komma 2 2 2 2 2 3 3" xfId="3"/>
    <cellStyle name="Komma 2 2 2 2 2 3 3 2" xfId="4"/>
    <cellStyle name="Komma 2 2 2 2 2 3 4" xfId="5"/>
    <cellStyle name="Komma 2 2 2 2 2 3 5" xfId="6"/>
    <cellStyle name="Komma 2 2 2 2 2 4" xfId="7"/>
    <cellStyle name="Komma 2 2 2 2 2 4 2" xfId="8"/>
    <cellStyle name="Komma 2 2 2 2 2 4 2 2" xfId="9"/>
    <cellStyle name="Komma 2 2 2 2 2 4 3" xfId="10"/>
    <cellStyle name="Komma 2 2 2 2 2 4 4" xfId="11"/>
    <cellStyle name="Komma 2 2 2 2 2 5" xfId="12"/>
    <cellStyle name="Komma 2 2 2 2 2 5 2" xfId="13"/>
    <cellStyle name="Komma 2 2 2 2 2 5 2 2" xfId="14"/>
    <cellStyle name="Komma 2 2 2 2 2 5 3" xfId="3995"/>
    <cellStyle name="Komma 2 2 2 2 2 5 4" xfId="15"/>
    <cellStyle name="Komma 2 2 2 2 2 6" xfId="16"/>
    <cellStyle name="Komma 2 2 2 2 2 6 2" xfId="17"/>
    <cellStyle name="Komma 2 2 2 2 2 6 2 2" xfId="18"/>
    <cellStyle name="Komma 2 2 2 2 2 6 3" xfId="19"/>
    <cellStyle name="Komma 2 2 2 2 2 6 4" xfId="20"/>
    <cellStyle name="Komma 2 2 2 2 2 7" xfId="21"/>
    <cellStyle name="Komma 2 2 2 2 2 7 2" xfId="22"/>
    <cellStyle name="Komma 2 2 2 2 2 8" xfId="23"/>
    <cellStyle name="Komma 2 2 2 2 2 9" xfId="24"/>
    <cellStyle name="Komma 2 2 2 2 3" xfId="25"/>
    <cellStyle name="Komma 2 2 2 2 3 2" xfId="26"/>
    <cellStyle name="Komma 2 2 2 2 3 2 2" xfId="27"/>
    <cellStyle name="Komma 2 2 2 2 3 2 2 2" xfId="28"/>
    <cellStyle name="Komma 2 2 2 2 3 2 2 2 2" xfId="29"/>
    <cellStyle name="Komma 2 2 2 2 3 2 2 3" xfId="30"/>
    <cellStyle name="Komma 2 2 2 2 3 2 2 4" xfId="31"/>
    <cellStyle name="Komma 2 2 2 2 3 2 3" xfId="32"/>
    <cellStyle name="Komma 2 2 2 2 3 2 3 2" xfId="33"/>
    <cellStyle name="Komma 2 2 2 2 3 2 4" xfId="34"/>
    <cellStyle name="Komma 2 2 2 2 3 2 5" xfId="35"/>
    <cellStyle name="Komma 2 2 2 2 3 3" xfId="36"/>
    <cellStyle name="Komma 2 2 2 2 3 3 2" xfId="37"/>
    <cellStyle name="Komma 2 2 2 2 3 3 2 2" xfId="38"/>
    <cellStyle name="Komma 2 2 2 2 3 3 3" xfId="39"/>
    <cellStyle name="Komma 2 2 2 2 3 3 4" xfId="40"/>
    <cellStyle name="Komma 2 2 2 2 3 4" xfId="41"/>
    <cellStyle name="Komma 2 2 2 2 3 4 2" xfId="42"/>
    <cellStyle name="Komma 2 2 2 2 3 4 2 2" xfId="43"/>
    <cellStyle name="Komma 2 2 2 2 3 4 3" xfId="44"/>
    <cellStyle name="Komma 2 2 2 2 3 4 4" xfId="45"/>
    <cellStyle name="Komma 2 2 2 2 3 5" xfId="46"/>
    <cellStyle name="Komma 2 2 2 2 3 5 2" xfId="47"/>
    <cellStyle name="Komma 2 2 2 2 3 5 2 2" xfId="48"/>
    <cellStyle name="Komma 2 2 2 2 3 5 3" xfId="49"/>
    <cellStyle name="Komma 2 2 2 2 3 5 4" xfId="50"/>
    <cellStyle name="Komma 2 2 2 2 3 6" xfId="51"/>
    <cellStyle name="Komma 2 2 2 2 3 6 2" xfId="52"/>
    <cellStyle name="Komma 2 2 2 2 3 7" xfId="53"/>
    <cellStyle name="Komma 2 2 2 2 3 8" xfId="54"/>
    <cellStyle name="Komma 2 2 2 2 4" xfId="55"/>
    <cellStyle name="Komma 2 2 2 2 4 2" xfId="56"/>
    <cellStyle name="Komma 2 2 2 2 4 2 2" xfId="57"/>
    <cellStyle name="Komma 2 2 2 2 4 2 2 2" xfId="58"/>
    <cellStyle name="Komma 2 2 2 2 4 2 3" xfId="59"/>
    <cellStyle name="Komma 2 2 2 2 4 2 4" xfId="60"/>
    <cellStyle name="Komma 2 2 2 2 4 3" xfId="61"/>
    <cellStyle name="Komma 2 2 2 2 4 3 2" xfId="62"/>
    <cellStyle name="Komma 2 2 2 2 4 4" xfId="63"/>
    <cellStyle name="Komma 2 2 2 2 4 5" xfId="64"/>
    <cellStyle name="Komma 2 2 2 2 5" xfId="65"/>
    <cellStyle name="Komma 2 2 2 2 5 2" xfId="66"/>
    <cellStyle name="Komma 2 2 2 2 5 2 2" xfId="67"/>
    <cellStyle name="Komma 2 2 2 2 5 3" xfId="68"/>
    <cellStyle name="Komma 2 2 2 2 5 4" xfId="69"/>
    <cellStyle name="Komma 2 2 2 2 6" xfId="70"/>
    <cellStyle name="Komma 2 2 2 2 6 2" xfId="71"/>
    <cellStyle name="Komma 2 2 2 2 6 2 2" xfId="72"/>
    <cellStyle name="Komma 2 2 2 2 6 3" xfId="73"/>
    <cellStyle name="Komma 2 2 2 2 6 4" xfId="74"/>
    <cellStyle name="Komma 2 2 2 2 7" xfId="75"/>
    <cellStyle name="Komma 2 2 2 2 7 2" xfId="76"/>
    <cellStyle name="Komma 2 2 2 2 7 2 2" xfId="77"/>
    <cellStyle name="Komma 2 2 2 2 7 3" xfId="78"/>
    <cellStyle name="Komma 2 2 2 2 7 4" xfId="79"/>
    <cellStyle name="Komma 2 2 2 2 8" xfId="80"/>
    <cellStyle name="Komma 2 2 2 2 8 2" xfId="81"/>
    <cellStyle name="Komma 2 2 2 2 9" xfId="82"/>
    <cellStyle name="Komma 2 2 2 3" xfId="83"/>
    <cellStyle name="Komma 2 2 2 3 2" xfId="84"/>
    <cellStyle name="Komma 2 2 2 3 2 2" xfId="85"/>
    <cellStyle name="Komma 2 2 2 3 2 2 2" xfId="86"/>
    <cellStyle name="Komma 2 2 2 3 2 2 2 2" xfId="87"/>
    <cellStyle name="Komma 2 2 2 3 2 2 2 2 2" xfId="88"/>
    <cellStyle name="Komma 2 2 2 3 2 2 2 3" xfId="89"/>
    <cellStyle name="Komma 2 2 2 3 2 2 2 4" xfId="90"/>
    <cellStyle name="Komma 2 2 2 3 2 2 3" xfId="91"/>
    <cellStyle name="Komma 2 2 2 3 2 2 3 2" xfId="92"/>
    <cellStyle name="Komma 2 2 2 3 2 2 4" xfId="93"/>
    <cellStyle name="Komma 2 2 2 3 2 2 5" xfId="94"/>
    <cellStyle name="Komma 2 2 2 3 2 3" xfId="95"/>
    <cellStyle name="Komma 2 2 2 3 2 3 2" xfId="96"/>
    <cellStyle name="Komma 2 2 2 3 2 3 2 2" xfId="97"/>
    <cellStyle name="Komma 2 2 2 3 2 3 3" xfId="98"/>
    <cellStyle name="Komma 2 2 2 3 2 3 4" xfId="99"/>
    <cellStyle name="Komma 2 2 2 3 2 4" xfId="100"/>
    <cellStyle name="Komma 2 2 2 3 2 4 2" xfId="101"/>
    <cellStyle name="Komma 2 2 2 3 2 4 2 2" xfId="102"/>
    <cellStyle name="Komma 2 2 2 3 2 4 3" xfId="103"/>
    <cellStyle name="Komma 2 2 2 3 2 4 4" xfId="104"/>
    <cellStyle name="Komma 2 2 2 3 2 5" xfId="105"/>
    <cellStyle name="Komma 2 2 2 3 2 5 2" xfId="106"/>
    <cellStyle name="Komma 2 2 2 3 2 5 2 2" xfId="107"/>
    <cellStyle name="Komma 2 2 2 3 2 5 3" xfId="108"/>
    <cellStyle name="Komma 2 2 2 3 2 5 4" xfId="109"/>
    <cellStyle name="Komma 2 2 2 3 2 6" xfId="110"/>
    <cellStyle name="Komma 2 2 2 3 2 6 2" xfId="111"/>
    <cellStyle name="Komma 2 2 2 3 2 7" xfId="112"/>
    <cellStyle name="Komma 2 2 2 3 2 8" xfId="113"/>
    <cellStyle name="Komma 2 2 2 3 3" xfId="114"/>
    <cellStyle name="Komma 2 2 2 3 3 2" xfId="115"/>
    <cellStyle name="Komma 2 2 2 3 3 2 2" xfId="116"/>
    <cellStyle name="Komma 2 2 2 3 3 2 2 2" xfId="117"/>
    <cellStyle name="Komma 2 2 2 3 3 2 3" xfId="118"/>
    <cellStyle name="Komma 2 2 2 3 3 2 4" xfId="119"/>
    <cellStyle name="Komma 2 2 2 3 3 3" xfId="120"/>
    <cellStyle name="Komma 2 2 2 3 3 3 2" xfId="121"/>
    <cellStyle name="Komma 2 2 2 3 3 4" xfId="122"/>
    <cellStyle name="Komma 2 2 2 3 3 5" xfId="123"/>
    <cellStyle name="Komma 2 2 2 3 4" xfId="124"/>
    <cellStyle name="Komma 2 2 2 3 4 2" xfId="125"/>
    <cellStyle name="Komma 2 2 2 3 4 2 2" xfId="126"/>
    <cellStyle name="Komma 2 2 2 3 4 3" xfId="127"/>
    <cellStyle name="Komma 2 2 2 3 4 4" xfId="128"/>
    <cellStyle name="Komma 2 2 2 3 5" xfId="129"/>
    <cellStyle name="Komma 2 2 2 3 5 2" xfId="130"/>
    <cellStyle name="Komma 2 2 2 3 5 2 2" xfId="131"/>
    <cellStyle name="Komma 2 2 2 3 5 3" xfId="132"/>
    <cellStyle name="Komma 2 2 2 3 5 4" xfId="133"/>
    <cellStyle name="Komma 2 2 2 3 6" xfId="134"/>
    <cellStyle name="Komma 2 2 2 3 6 2" xfId="135"/>
    <cellStyle name="Komma 2 2 2 3 6 2 2" xfId="136"/>
    <cellStyle name="Komma 2 2 2 3 6 3" xfId="137"/>
    <cellStyle name="Komma 2 2 2 3 6 4" xfId="138"/>
    <cellStyle name="Komma 2 2 2 3 7" xfId="139"/>
    <cellStyle name="Komma 2 2 2 3 7 2" xfId="140"/>
    <cellStyle name="Komma 2 2 2 3 8" xfId="141"/>
    <cellStyle name="Komma 2 2 2 3 9" xfId="142"/>
    <cellStyle name="Komma 2 2 2 4" xfId="143"/>
    <cellStyle name="Komma 2 2 2 4 2" xfId="144"/>
    <cellStyle name="Komma 2 2 2 4 2 2" xfId="145"/>
    <cellStyle name="Komma 2 2 2 4 2 2 2" xfId="146"/>
    <cellStyle name="Komma 2 2 2 4 2 2 2 2" xfId="147"/>
    <cellStyle name="Komma 2 2 2 4 2 2 3" xfId="148"/>
    <cellStyle name="Komma 2 2 2 4 2 2 4" xfId="149"/>
    <cellStyle name="Komma 2 2 2 4 2 3" xfId="150"/>
    <cellStyle name="Komma 2 2 2 4 2 3 2" xfId="151"/>
    <cellStyle name="Komma 2 2 2 4 2 4" xfId="152"/>
    <cellStyle name="Komma 2 2 2 4 2 5" xfId="153"/>
    <cellStyle name="Komma 2 2 2 4 3" xfId="154"/>
    <cellStyle name="Komma 2 2 2 4 3 2" xfId="155"/>
    <cellStyle name="Komma 2 2 2 4 3 2 2" xfId="156"/>
    <cellStyle name="Komma 2 2 2 4 3 3" xfId="157"/>
    <cellStyle name="Komma 2 2 2 4 3 4" xfId="158"/>
    <cellStyle name="Komma 2 2 2 4 4" xfId="159"/>
    <cellStyle name="Komma 2 2 2 4 4 2" xfId="160"/>
    <cellStyle name="Komma 2 2 2 4 4 2 2" xfId="161"/>
    <cellStyle name="Komma 2 2 2 4 4 3" xfId="162"/>
    <cellStyle name="Komma 2 2 2 4 4 4" xfId="163"/>
    <cellStyle name="Komma 2 2 2 4 5" xfId="164"/>
    <cellStyle name="Komma 2 2 2 4 5 2" xfId="165"/>
    <cellStyle name="Komma 2 2 2 4 5 2 2" xfId="166"/>
    <cellStyle name="Komma 2 2 2 4 5 3" xfId="167"/>
    <cellStyle name="Komma 2 2 2 4 5 4" xfId="168"/>
    <cellStyle name="Komma 2 2 2 4 6" xfId="169"/>
    <cellStyle name="Komma 2 2 2 4 6 2" xfId="170"/>
    <cellStyle name="Komma 2 2 2 4 7" xfId="171"/>
    <cellStyle name="Komma 2 2 2 4 8" xfId="172"/>
    <cellStyle name="Komma 2 2 2 5" xfId="173"/>
    <cellStyle name="Komma 2 2 2 5 2" xfId="174"/>
    <cellStyle name="Komma 2 2 2 5 2 2" xfId="175"/>
    <cellStyle name="Komma 2 2 2 5 2 2 2" xfId="176"/>
    <cellStyle name="Komma 2 2 2 5 2 3" xfId="177"/>
    <cellStyle name="Komma 2 2 2 5 2 4" xfId="178"/>
    <cellStyle name="Komma 2 2 2 5 3" xfId="179"/>
    <cellStyle name="Komma 2 2 2 5 3 2" xfId="180"/>
    <cellStyle name="Komma 2 2 2 5 4" xfId="181"/>
    <cellStyle name="Komma 2 2 2 5 5" xfId="182"/>
    <cellStyle name="Komma 2 2 2 6" xfId="183"/>
    <cellStyle name="Komma 2 2 2 6 2" xfId="184"/>
    <cellStyle name="Komma 2 2 2 6 2 2" xfId="185"/>
    <cellStyle name="Komma 2 2 2 6 3" xfId="186"/>
    <cellStyle name="Komma 2 2 2 6 4" xfId="187"/>
    <cellStyle name="Komma 2 2 2 7" xfId="188"/>
    <cellStyle name="Komma 2 2 2 7 2" xfId="189"/>
    <cellStyle name="Komma 2 2 2 7 2 2" xfId="190"/>
    <cellStyle name="Komma 2 2 2 7 3" xfId="191"/>
    <cellStyle name="Komma 2 2 2 7 4" xfId="192"/>
    <cellStyle name="Komma 2 2 2 8" xfId="193"/>
    <cellStyle name="Komma 2 2 2 8 2" xfId="194"/>
    <cellStyle name="Komma 2 2 2 8 2 2" xfId="195"/>
    <cellStyle name="Komma 2 2 2 8 3" xfId="196"/>
    <cellStyle name="Komma 2 2 2 8 4" xfId="197"/>
    <cellStyle name="Komma 2 2 2 9" xfId="198"/>
    <cellStyle name="Komma 2 2 2 9 2" xfId="199"/>
    <cellStyle name="Komma 2 2 3" xfId="200"/>
    <cellStyle name="Komma 2 2 3 10" xfId="201"/>
    <cellStyle name="Komma 2 2 3 11" xfId="202"/>
    <cellStyle name="Komma 2 2 3 2" xfId="203"/>
    <cellStyle name="Komma 2 2 3 2 10" xfId="204"/>
    <cellStyle name="Komma 2 2 3 2 2" xfId="205"/>
    <cellStyle name="Komma 2 2 3 2 2 2" xfId="206"/>
    <cellStyle name="Komma 2 2 3 2 2 2 2" xfId="207"/>
    <cellStyle name="Komma 2 2 3 2 2 2 2 2" xfId="208"/>
    <cellStyle name="Komma 2 2 3 2 2 2 2 2 2" xfId="209"/>
    <cellStyle name="Komma 2 2 3 2 2 2 2 2 2 2" xfId="210"/>
    <cellStyle name="Komma 2 2 3 2 2 2 2 2 3" xfId="211"/>
    <cellStyle name="Komma 2 2 3 2 2 2 2 2 4" xfId="212"/>
    <cellStyle name="Komma 2 2 3 2 2 2 2 3" xfId="213"/>
    <cellStyle name="Komma 2 2 3 2 2 2 2 3 2" xfId="214"/>
    <cellStyle name="Komma 2 2 3 2 2 2 2 4" xfId="215"/>
    <cellStyle name="Komma 2 2 3 2 2 2 2 5" xfId="216"/>
    <cellStyle name="Komma 2 2 3 2 2 2 3" xfId="217"/>
    <cellStyle name="Komma 2 2 3 2 2 2 3 2" xfId="218"/>
    <cellStyle name="Komma 2 2 3 2 2 2 3 2 2" xfId="219"/>
    <cellStyle name="Komma 2 2 3 2 2 2 3 3" xfId="220"/>
    <cellStyle name="Komma 2 2 3 2 2 2 3 4" xfId="221"/>
    <cellStyle name="Komma 2 2 3 2 2 2 4" xfId="222"/>
    <cellStyle name="Komma 2 2 3 2 2 2 4 2" xfId="223"/>
    <cellStyle name="Komma 2 2 3 2 2 2 4 2 2" xfId="224"/>
    <cellStyle name="Komma 2 2 3 2 2 2 4 3" xfId="225"/>
    <cellStyle name="Komma 2 2 3 2 2 2 4 4" xfId="226"/>
    <cellStyle name="Komma 2 2 3 2 2 2 5" xfId="227"/>
    <cellStyle name="Komma 2 2 3 2 2 2 5 2" xfId="228"/>
    <cellStyle name="Komma 2 2 3 2 2 2 5 2 2" xfId="229"/>
    <cellStyle name="Komma 2 2 3 2 2 2 5 3" xfId="230"/>
    <cellStyle name="Komma 2 2 3 2 2 2 5 4" xfId="231"/>
    <cellStyle name="Komma 2 2 3 2 2 2 6" xfId="232"/>
    <cellStyle name="Komma 2 2 3 2 2 2 6 2" xfId="233"/>
    <cellStyle name="Komma 2 2 3 2 2 2 7" xfId="234"/>
    <cellStyle name="Komma 2 2 3 2 2 2 8" xfId="235"/>
    <cellStyle name="Komma 2 2 3 2 2 3" xfId="236"/>
    <cellStyle name="Komma 2 2 3 2 2 3 2" xfId="237"/>
    <cellStyle name="Komma 2 2 3 2 2 3 2 2" xfId="238"/>
    <cellStyle name="Komma 2 2 3 2 2 3 2 2 2" xfId="239"/>
    <cellStyle name="Komma 2 2 3 2 2 3 2 3" xfId="240"/>
    <cellStyle name="Komma 2 2 3 2 2 3 2 4" xfId="241"/>
    <cellStyle name="Komma 2 2 3 2 2 3 3" xfId="242"/>
    <cellStyle name="Komma 2 2 3 2 2 3 3 2" xfId="243"/>
    <cellStyle name="Komma 2 2 3 2 2 3 4" xfId="244"/>
    <cellStyle name="Komma 2 2 3 2 2 3 5" xfId="245"/>
    <cellStyle name="Komma 2 2 3 2 2 4" xfId="246"/>
    <cellStyle name="Komma 2 2 3 2 2 4 2" xfId="247"/>
    <cellStyle name="Komma 2 2 3 2 2 4 2 2" xfId="248"/>
    <cellStyle name="Komma 2 2 3 2 2 4 3" xfId="249"/>
    <cellStyle name="Komma 2 2 3 2 2 4 4" xfId="250"/>
    <cellStyle name="Komma 2 2 3 2 2 5" xfId="251"/>
    <cellStyle name="Komma 2 2 3 2 2 5 2" xfId="252"/>
    <cellStyle name="Komma 2 2 3 2 2 5 2 2" xfId="253"/>
    <cellStyle name="Komma 2 2 3 2 2 5 3" xfId="254"/>
    <cellStyle name="Komma 2 2 3 2 2 5 4" xfId="255"/>
    <cellStyle name="Komma 2 2 3 2 2 6" xfId="256"/>
    <cellStyle name="Komma 2 2 3 2 2 6 2" xfId="257"/>
    <cellStyle name="Komma 2 2 3 2 2 6 2 2" xfId="258"/>
    <cellStyle name="Komma 2 2 3 2 2 6 3" xfId="259"/>
    <cellStyle name="Komma 2 2 3 2 2 6 4" xfId="260"/>
    <cellStyle name="Komma 2 2 3 2 2 7" xfId="261"/>
    <cellStyle name="Komma 2 2 3 2 2 7 2" xfId="262"/>
    <cellStyle name="Komma 2 2 3 2 2 8" xfId="263"/>
    <cellStyle name="Komma 2 2 3 2 2 9" xfId="264"/>
    <cellStyle name="Komma 2 2 3 2 3" xfId="265"/>
    <cellStyle name="Komma 2 2 3 2 3 2" xfId="266"/>
    <cellStyle name="Komma 2 2 3 2 3 2 2" xfId="267"/>
    <cellStyle name="Komma 2 2 3 2 3 2 2 2" xfId="268"/>
    <cellStyle name="Komma 2 2 3 2 3 2 2 2 2" xfId="269"/>
    <cellStyle name="Komma 2 2 3 2 3 2 2 3" xfId="270"/>
    <cellStyle name="Komma 2 2 3 2 3 2 2 4" xfId="271"/>
    <cellStyle name="Komma 2 2 3 2 3 2 3" xfId="272"/>
    <cellStyle name="Komma 2 2 3 2 3 2 3 2" xfId="273"/>
    <cellStyle name="Komma 2 2 3 2 3 2 4" xfId="274"/>
    <cellStyle name="Komma 2 2 3 2 3 2 5" xfId="275"/>
    <cellStyle name="Komma 2 2 3 2 3 3" xfId="276"/>
    <cellStyle name="Komma 2 2 3 2 3 3 2" xfId="277"/>
    <cellStyle name="Komma 2 2 3 2 3 3 2 2" xfId="278"/>
    <cellStyle name="Komma 2 2 3 2 3 3 3" xfId="279"/>
    <cellStyle name="Komma 2 2 3 2 3 3 4" xfId="280"/>
    <cellStyle name="Komma 2 2 3 2 3 4" xfId="281"/>
    <cellStyle name="Komma 2 2 3 2 3 4 2" xfId="282"/>
    <cellStyle name="Komma 2 2 3 2 3 4 2 2" xfId="283"/>
    <cellStyle name="Komma 2 2 3 2 3 4 3" xfId="284"/>
    <cellStyle name="Komma 2 2 3 2 3 4 4" xfId="285"/>
    <cellStyle name="Komma 2 2 3 2 3 5" xfId="286"/>
    <cellStyle name="Komma 2 2 3 2 3 5 2" xfId="287"/>
    <cellStyle name="Komma 2 2 3 2 3 5 2 2" xfId="288"/>
    <cellStyle name="Komma 2 2 3 2 3 5 3" xfId="289"/>
    <cellStyle name="Komma 2 2 3 2 3 5 4" xfId="290"/>
    <cellStyle name="Komma 2 2 3 2 3 6" xfId="291"/>
    <cellStyle name="Komma 2 2 3 2 3 6 2" xfId="292"/>
    <cellStyle name="Komma 2 2 3 2 3 7" xfId="293"/>
    <cellStyle name="Komma 2 2 3 2 3 8" xfId="294"/>
    <cellStyle name="Komma 2 2 3 2 4" xfId="295"/>
    <cellStyle name="Komma 2 2 3 2 4 2" xfId="296"/>
    <cellStyle name="Komma 2 2 3 2 4 2 2" xfId="297"/>
    <cellStyle name="Komma 2 2 3 2 4 2 2 2" xfId="298"/>
    <cellStyle name="Komma 2 2 3 2 4 2 3" xfId="299"/>
    <cellStyle name="Komma 2 2 3 2 4 2 4" xfId="300"/>
    <cellStyle name="Komma 2 2 3 2 4 3" xfId="301"/>
    <cellStyle name="Komma 2 2 3 2 4 3 2" xfId="302"/>
    <cellStyle name="Komma 2 2 3 2 4 4" xfId="303"/>
    <cellStyle name="Komma 2 2 3 2 4 5" xfId="304"/>
    <cellStyle name="Komma 2 2 3 2 5" xfId="305"/>
    <cellStyle name="Komma 2 2 3 2 5 2" xfId="306"/>
    <cellStyle name="Komma 2 2 3 2 5 2 2" xfId="307"/>
    <cellStyle name="Komma 2 2 3 2 5 3" xfId="308"/>
    <cellStyle name="Komma 2 2 3 2 5 4" xfId="309"/>
    <cellStyle name="Komma 2 2 3 2 6" xfId="310"/>
    <cellStyle name="Komma 2 2 3 2 6 2" xfId="311"/>
    <cellStyle name="Komma 2 2 3 2 6 2 2" xfId="312"/>
    <cellStyle name="Komma 2 2 3 2 6 3" xfId="313"/>
    <cellStyle name="Komma 2 2 3 2 6 4" xfId="314"/>
    <cellStyle name="Komma 2 2 3 2 7" xfId="315"/>
    <cellStyle name="Komma 2 2 3 2 7 2" xfId="316"/>
    <cellStyle name="Komma 2 2 3 2 7 2 2" xfId="317"/>
    <cellStyle name="Komma 2 2 3 2 7 3" xfId="318"/>
    <cellStyle name="Komma 2 2 3 2 7 4" xfId="319"/>
    <cellStyle name="Komma 2 2 3 2 8" xfId="320"/>
    <cellStyle name="Komma 2 2 3 2 8 2" xfId="321"/>
    <cellStyle name="Komma 2 2 3 2 9" xfId="322"/>
    <cellStyle name="Komma 2 2 3 3" xfId="323"/>
    <cellStyle name="Komma 2 2 3 3 2" xfId="324"/>
    <cellStyle name="Komma 2 2 3 3 2 2" xfId="325"/>
    <cellStyle name="Komma 2 2 3 3 2 2 2" xfId="326"/>
    <cellStyle name="Komma 2 2 3 3 2 2 2 2" xfId="327"/>
    <cellStyle name="Komma 2 2 3 3 2 2 2 2 2" xfId="328"/>
    <cellStyle name="Komma 2 2 3 3 2 2 2 3" xfId="329"/>
    <cellStyle name="Komma 2 2 3 3 2 2 2 4" xfId="330"/>
    <cellStyle name="Komma 2 2 3 3 2 2 3" xfId="331"/>
    <cellStyle name="Komma 2 2 3 3 2 2 3 2" xfId="332"/>
    <cellStyle name="Komma 2 2 3 3 2 2 4" xfId="333"/>
    <cellStyle name="Komma 2 2 3 3 2 2 5" xfId="334"/>
    <cellStyle name="Komma 2 2 3 3 2 3" xfId="335"/>
    <cellStyle name="Komma 2 2 3 3 2 3 2" xfId="336"/>
    <cellStyle name="Komma 2 2 3 3 2 3 2 2" xfId="337"/>
    <cellStyle name="Komma 2 2 3 3 2 3 3" xfId="338"/>
    <cellStyle name="Komma 2 2 3 3 2 3 4" xfId="339"/>
    <cellStyle name="Komma 2 2 3 3 2 4" xfId="340"/>
    <cellStyle name="Komma 2 2 3 3 2 4 2" xfId="341"/>
    <cellStyle name="Komma 2 2 3 3 2 4 2 2" xfId="342"/>
    <cellStyle name="Komma 2 2 3 3 2 4 3" xfId="343"/>
    <cellStyle name="Komma 2 2 3 3 2 4 4" xfId="344"/>
    <cellStyle name="Komma 2 2 3 3 2 5" xfId="345"/>
    <cellStyle name="Komma 2 2 3 3 2 5 2" xfId="346"/>
    <cellStyle name="Komma 2 2 3 3 2 5 2 2" xfId="347"/>
    <cellStyle name="Komma 2 2 3 3 2 5 3" xfId="348"/>
    <cellStyle name="Komma 2 2 3 3 2 5 4" xfId="349"/>
    <cellStyle name="Komma 2 2 3 3 2 6" xfId="350"/>
    <cellStyle name="Komma 2 2 3 3 2 6 2" xfId="351"/>
    <cellStyle name="Komma 2 2 3 3 2 7" xfId="352"/>
    <cellStyle name="Komma 2 2 3 3 2 8" xfId="353"/>
    <cellStyle name="Komma 2 2 3 3 3" xfId="354"/>
    <cellStyle name="Komma 2 2 3 3 3 2" xfId="355"/>
    <cellStyle name="Komma 2 2 3 3 3 2 2" xfId="356"/>
    <cellStyle name="Komma 2 2 3 3 3 2 2 2" xfId="357"/>
    <cellStyle name="Komma 2 2 3 3 3 2 3" xfId="358"/>
    <cellStyle name="Komma 2 2 3 3 3 2 4" xfId="359"/>
    <cellStyle name="Komma 2 2 3 3 3 3" xfId="360"/>
    <cellStyle name="Komma 2 2 3 3 3 3 2" xfId="361"/>
    <cellStyle name="Komma 2 2 3 3 3 4" xfId="362"/>
    <cellStyle name="Komma 2 2 3 3 3 5" xfId="363"/>
    <cellStyle name="Komma 2 2 3 3 4" xfId="364"/>
    <cellStyle name="Komma 2 2 3 3 4 2" xfId="365"/>
    <cellStyle name="Komma 2 2 3 3 4 2 2" xfId="366"/>
    <cellStyle name="Komma 2 2 3 3 4 3" xfId="367"/>
    <cellStyle name="Komma 2 2 3 3 4 4" xfId="368"/>
    <cellStyle name="Komma 2 2 3 3 5" xfId="369"/>
    <cellStyle name="Komma 2 2 3 3 5 2" xfId="370"/>
    <cellStyle name="Komma 2 2 3 3 5 2 2" xfId="371"/>
    <cellStyle name="Komma 2 2 3 3 5 3" xfId="372"/>
    <cellStyle name="Komma 2 2 3 3 5 4" xfId="373"/>
    <cellStyle name="Komma 2 2 3 3 6" xfId="374"/>
    <cellStyle name="Komma 2 2 3 3 6 2" xfId="375"/>
    <cellStyle name="Komma 2 2 3 3 6 2 2" xfId="376"/>
    <cellStyle name="Komma 2 2 3 3 6 3" xfId="377"/>
    <cellStyle name="Komma 2 2 3 3 6 4" xfId="378"/>
    <cellStyle name="Komma 2 2 3 3 7" xfId="379"/>
    <cellStyle name="Komma 2 2 3 3 7 2" xfId="380"/>
    <cellStyle name="Komma 2 2 3 3 8" xfId="381"/>
    <cellStyle name="Komma 2 2 3 3 9" xfId="382"/>
    <cellStyle name="Komma 2 2 3 4" xfId="383"/>
    <cellStyle name="Komma 2 2 3 4 2" xfId="384"/>
    <cellStyle name="Komma 2 2 3 4 2 2" xfId="385"/>
    <cellStyle name="Komma 2 2 3 4 2 2 2" xfId="386"/>
    <cellStyle name="Komma 2 2 3 4 2 2 2 2" xfId="387"/>
    <cellStyle name="Komma 2 2 3 4 2 2 3" xfId="388"/>
    <cellStyle name="Komma 2 2 3 4 2 2 4" xfId="389"/>
    <cellStyle name="Komma 2 2 3 4 2 3" xfId="390"/>
    <cellStyle name="Komma 2 2 3 4 2 3 2" xfId="391"/>
    <cellStyle name="Komma 2 2 3 4 2 4" xfId="392"/>
    <cellStyle name="Komma 2 2 3 4 2 5" xfId="393"/>
    <cellStyle name="Komma 2 2 3 4 3" xfId="394"/>
    <cellStyle name="Komma 2 2 3 4 3 2" xfId="395"/>
    <cellStyle name="Komma 2 2 3 4 3 2 2" xfId="396"/>
    <cellStyle name="Komma 2 2 3 4 3 3" xfId="397"/>
    <cellStyle name="Komma 2 2 3 4 3 4" xfId="398"/>
    <cellStyle name="Komma 2 2 3 4 4" xfId="399"/>
    <cellStyle name="Komma 2 2 3 4 4 2" xfId="400"/>
    <cellStyle name="Komma 2 2 3 4 4 2 2" xfId="401"/>
    <cellStyle name="Komma 2 2 3 4 4 3" xfId="402"/>
    <cellStyle name="Komma 2 2 3 4 4 4" xfId="403"/>
    <cellStyle name="Komma 2 2 3 4 5" xfId="404"/>
    <cellStyle name="Komma 2 2 3 4 5 2" xfId="405"/>
    <cellStyle name="Komma 2 2 3 4 5 2 2" xfId="406"/>
    <cellStyle name="Komma 2 2 3 4 5 3" xfId="407"/>
    <cellStyle name="Komma 2 2 3 4 5 4" xfId="408"/>
    <cellStyle name="Komma 2 2 3 4 6" xfId="409"/>
    <cellStyle name="Komma 2 2 3 4 6 2" xfId="410"/>
    <cellStyle name="Komma 2 2 3 4 7" xfId="411"/>
    <cellStyle name="Komma 2 2 3 4 8" xfId="412"/>
    <cellStyle name="Komma 2 2 3 5" xfId="413"/>
    <cellStyle name="Komma 2 2 3 5 2" xfId="414"/>
    <cellStyle name="Komma 2 2 3 5 2 2" xfId="415"/>
    <cellStyle name="Komma 2 2 3 5 2 2 2" xfId="416"/>
    <cellStyle name="Komma 2 2 3 5 2 3" xfId="417"/>
    <cellStyle name="Komma 2 2 3 5 2 4" xfId="418"/>
    <cellStyle name="Komma 2 2 3 5 3" xfId="419"/>
    <cellStyle name="Komma 2 2 3 5 3 2" xfId="420"/>
    <cellStyle name="Komma 2 2 3 5 4" xfId="421"/>
    <cellStyle name="Komma 2 2 3 5 5" xfId="422"/>
    <cellStyle name="Komma 2 2 3 6" xfId="423"/>
    <cellStyle name="Komma 2 2 3 6 2" xfId="424"/>
    <cellStyle name="Komma 2 2 3 6 2 2" xfId="425"/>
    <cellStyle name="Komma 2 2 3 6 3" xfId="426"/>
    <cellStyle name="Komma 2 2 3 6 4" xfId="427"/>
    <cellStyle name="Komma 2 2 3 7" xfId="428"/>
    <cellStyle name="Komma 2 2 3 7 2" xfId="429"/>
    <cellStyle name="Komma 2 2 3 7 2 2" xfId="430"/>
    <cellStyle name="Komma 2 2 3 7 3" xfId="431"/>
    <cellStyle name="Komma 2 2 3 7 4" xfId="432"/>
    <cellStyle name="Komma 2 2 3 8" xfId="433"/>
    <cellStyle name="Komma 2 2 3 8 2" xfId="434"/>
    <cellStyle name="Komma 2 2 3 8 2 2" xfId="435"/>
    <cellStyle name="Komma 2 2 3 8 3" xfId="436"/>
    <cellStyle name="Komma 2 2 3 8 4" xfId="437"/>
    <cellStyle name="Komma 2 2 3 9" xfId="438"/>
    <cellStyle name="Komma 2 2 3 9 2" xfId="439"/>
    <cellStyle name="Komma 2 2 4" xfId="440"/>
    <cellStyle name="Komma 2 2 4 10" xfId="441"/>
    <cellStyle name="Komma 2 2 4 2" xfId="442"/>
    <cellStyle name="Komma 2 2 4 2 2" xfId="443"/>
    <cellStyle name="Komma 2 2 4 2 2 2" xfId="444"/>
    <cellStyle name="Komma 2 2 4 2 2 2 2" xfId="445"/>
    <cellStyle name="Komma 2 2 4 2 2 2 2 2" xfId="446"/>
    <cellStyle name="Komma 2 2 4 2 2 2 2 2 2" xfId="447"/>
    <cellStyle name="Komma 2 2 4 2 2 2 2 3" xfId="448"/>
    <cellStyle name="Komma 2 2 4 2 2 2 2 4" xfId="449"/>
    <cellStyle name="Komma 2 2 4 2 2 2 3" xfId="450"/>
    <cellStyle name="Komma 2 2 4 2 2 2 3 2" xfId="451"/>
    <cellStyle name="Komma 2 2 4 2 2 2 4" xfId="452"/>
    <cellStyle name="Komma 2 2 4 2 2 2 5" xfId="453"/>
    <cellStyle name="Komma 2 2 4 2 2 3" xfId="454"/>
    <cellStyle name="Komma 2 2 4 2 2 3 2" xfId="455"/>
    <cellStyle name="Komma 2 2 4 2 2 3 2 2" xfId="456"/>
    <cellStyle name="Komma 2 2 4 2 2 3 3" xfId="457"/>
    <cellStyle name="Komma 2 2 4 2 2 3 4" xfId="458"/>
    <cellStyle name="Komma 2 2 4 2 2 4" xfId="459"/>
    <cellStyle name="Komma 2 2 4 2 2 4 2" xfId="460"/>
    <cellStyle name="Komma 2 2 4 2 2 4 2 2" xfId="461"/>
    <cellStyle name="Komma 2 2 4 2 2 4 3" xfId="462"/>
    <cellStyle name="Komma 2 2 4 2 2 4 4" xfId="463"/>
    <cellStyle name="Komma 2 2 4 2 2 5" xfId="464"/>
    <cellStyle name="Komma 2 2 4 2 2 5 2" xfId="465"/>
    <cellStyle name="Komma 2 2 4 2 2 5 2 2" xfId="466"/>
    <cellStyle name="Komma 2 2 4 2 2 5 3" xfId="467"/>
    <cellStyle name="Komma 2 2 4 2 2 5 4" xfId="468"/>
    <cellStyle name="Komma 2 2 4 2 2 6" xfId="469"/>
    <cellStyle name="Komma 2 2 4 2 2 6 2" xfId="470"/>
    <cellStyle name="Komma 2 2 4 2 2 7" xfId="471"/>
    <cellStyle name="Komma 2 2 4 2 2 8" xfId="472"/>
    <cellStyle name="Komma 2 2 4 2 3" xfId="473"/>
    <cellStyle name="Komma 2 2 4 2 3 2" xfId="474"/>
    <cellStyle name="Komma 2 2 4 2 3 2 2" xfId="475"/>
    <cellStyle name="Komma 2 2 4 2 3 2 2 2" xfId="476"/>
    <cellStyle name="Komma 2 2 4 2 3 2 3" xfId="477"/>
    <cellStyle name="Komma 2 2 4 2 3 2 4" xfId="478"/>
    <cellStyle name="Komma 2 2 4 2 3 3" xfId="479"/>
    <cellStyle name="Komma 2 2 4 2 3 3 2" xfId="480"/>
    <cellStyle name="Komma 2 2 4 2 3 4" xfId="481"/>
    <cellStyle name="Komma 2 2 4 2 3 5" xfId="482"/>
    <cellStyle name="Komma 2 2 4 2 4" xfId="483"/>
    <cellStyle name="Komma 2 2 4 2 4 2" xfId="484"/>
    <cellStyle name="Komma 2 2 4 2 4 2 2" xfId="485"/>
    <cellStyle name="Komma 2 2 4 2 4 3" xfId="486"/>
    <cellStyle name="Komma 2 2 4 2 4 4" xfId="487"/>
    <cellStyle name="Komma 2 2 4 2 5" xfId="488"/>
    <cellStyle name="Komma 2 2 4 2 5 2" xfId="489"/>
    <cellStyle name="Komma 2 2 4 2 5 2 2" xfId="490"/>
    <cellStyle name="Komma 2 2 4 2 5 3" xfId="491"/>
    <cellStyle name="Komma 2 2 4 2 5 4" xfId="492"/>
    <cellStyle name="Komma 2 2 4 2 6" xfId="493"/>
    <cellStyle name="Komma 2 2 4 2 6 2" xfId="494"/>
    <cellStyle name="Komma 2 2 4 2 6 2 2" xfId="495"/>
    <cellStyle name="Komma 2 2 4 2 6 3" xfId="496"/>
    <cellStyle name="Komma 2 2 4 2 6 4" xfId="497"/>
    <cellStyle name="Komma 2 2 4 2 7" xfId="498"/>
    <cellStyle name="Komma 2 2 4 2 7 2" xfId="499"/>
    <cellStyle name="Komma 2 2 4 2 8" xfId="500"/>
    <cellStyle name="Komma 2 2 4 2 9" xfId="501"/>
    <cellStyle name="Komma 2 2 4 3" xfId="502"/>
    <cellStyle name="Komma 2 2 4 3 2" xfId="503"/>
    <cellStyle name="Komma 2 2 4 3 2 2" xfId="504"/>
    <cellStyle name="Komma 2 2 4 3 2 2 2" xfId="505"/>
    <cellStyle name="Komma 2 2 4 3 2 2 2 2" xfId="506"/>
    <cellStyle name="Komma 2 2 4 3 2 2 3" xfId="507"/>
    <cellStyle name="Komma 2 2 4 3 2 2 4" xfId="508"/>
    <cellStyle name="Komma 2 2 4 3 2 3" xfId="509"/>
    <cellStyle name="Komma 2 2 4 3 2 3 2" xfId="510"/>
    <cellStyle name="Komma 2 2 4 3 2 4" xfId="511"/>
    <cellStyle name="Komma 2 2 4 3 2 5" xfId="512"/>
    <cellStyle name="Komma 2 2 4 3 3" xfId="513"/>
    <cellStyle name="Komma 2 2 4 3 3 2" xfId="514"/>
    <cellStyle name="Komma 2 2 4 3 3 2 2" xfId="515"/>
    <cellStyle name="Komma 2 2 4 3 3 3" xfId="516"/>
    <cellStyle name="Komma 2 2 4 3 3 4" xfId="517"/>
    <cellStyle name="Komma 2 2 4 3 4" xfId="518"/>
    <cellStyle name="Komma 2 2 4 3 4 2" xfId="519"/>
    <cellStyle name="Komma 2 2 4 3 4 2 2" xfId="520"/>
    <cellStyle name="Komma 2 2 4 3 4 3" xfId="521"/>
    <cellStyle name="Komma 2 2 4 3 4 4" xfId="522"/>
    <cellStyle name="Komma 2 2 4 3 5" xfId="523"/>
    <cellStyle name="Komma 2 2 4 3 5 2" xfId="524"/>
    <cellStyle name="Komma 2 2 4 3 5 2 2" xfId="525"/>
    <cellStyle name="Komma 2 2 4 3 5 3" xfId="526"/>
    <cellStyle name="Komma 2 2 4 3 5 4" xfId="527"/>
    <cellStyle name="Komma 2 2 4 3 6" xfId="528"/>
    <cellStyle name="Komma 2 2 4 3 6 2" xfId="529"/>
    <cellStyle name="Komma 2 2 4 3 7" xfId="530"/>
    <cellStyle name="Komma 2 2 4 3 8" xfId="531"/>
    <cellStyle name="Komma 2 2 4 4" xfId="532"/>
    <cellStyle name="Komma 2 2 4 4 2" xfId="533"/>
    <cellStyle name="Komma 2 2 4 4 2 2" xfId="534"/>
    <cellStyle name="Komma 2 2 4 4 2 2 2" xfId="535"/>
    <cellStyle name="Komma 2 2 4 4 2 3" xfId="536"/>
    <cellStyle name="Komma 2 2 4 4 2 4" xfId="537"/>
    <cellStyle name="Komma 2 2 4 4 3" xfId="538"/>
    <cellStyle name="Komma 2 2 4 4 3 2" xfId="539"/>
    <cellStyle name="Komma 2 2 4 4 4" xfId="540"/>
    <cellStyle name="Komma 2 2 4 4 5" xfId="541"/>
    <cellStyle name="Komma 2 2 4 5" xfId="542"/>
    <cellStyle name="Komma 2 2 4 5 2" xfId="543"/>
    <cellStyle name="Komma 2 2 4 5 2 2" xfId="544"/>
    <cellStyle name="Komma 2 2 4 5 3" xfId="545"/>
    <cellStyle name="Komma 2 2 4 5 4" xfId="546"/>
    <cellStyle name="Komma 2 2 4 6" xfId="547"/>
    <cellStyle name="Komma 2 2 4 6 2" xfId="548"/>
    <cellStyle name="Komma 2 2 4 6 2 2" xfId="549"/>
    <cellStyle name="Komma 2 2 4 6 3" xfId="550"/>
    <cellStyle name="Komma 2 2 4 6 4" xfId="551"/>
    <cellStyle name="Komma 2 2 4 7" xfId="552"/>
    <cellStyle name="Komma 2 2 4 7 2" xfId="553"/>
    <cellStyle name="Komma 2 2 4 7 2 2" xfId="554"/>
    <cellStyle name="Komma 2 2 4 7 3" xfId="555"/>
    <cellStyle name="Komma 2 2 4 7 4" xfId="556"/>
    <cellStyle name="Komma 2 2 4 8" xfId="557"/>
    <cellStyle name="Komma 2 2 4 8 2" xfId="558"/>
    <cellStyle name="Komma 2 2 4 9" xfId="559"/>
    <cellStyle name="Komma 2 2 5" xfId="560"/>
    <cellStyle name="Komma 2 2 5 2" xfId="561"/>
    <cellStyle name="Komma 2 2 5 2 2" xfId="562"/>
    <cellStyle name="Komma 2 2 5 2 2 2" xfId="563"/>
    <cellStyle name="Komma 2 2 5 2 2 2 2" xfId="564"/>
    <cellStyle name="Komma 2 2 5 2 2 2 2 2" xfId="565"/>
    <cellStyle name="Komma 2 2 5 2 2 2 3" xfId="566"/>
    <cellStyle name="Komma 2 2 5 2 2 2 4" xfId="567"/>
    <cellStyle name="Komma 2 2 5 2 2 3" xfId="568"/>
    <cellStyle name="Komma 2 2 5 2 2 3 2" xfId="569"/>
    <cellStyle name="Komma 2 2 5 2 2 4" xfId="570"/>
    <cellStyle name="Komma 2 2 5 2 2 5" xfId="571"/>
    <cellStyle name="Komma 2 2 5 2 3" xfId="572"/>
    <cellStyle name="Komma 2 2 5 2 3 2" xfId="573"/>
    <cellStyle name="Komma 2 2 5 2 3 2 2" xfId="574"/>
    <cellStyle name="Komma 2 2 5 2 3 3" xfId="575"/>
    <cellStyle name="Komma 2 2 5 2 3 4" xfId="576"/>
    <cellStyle name="Komma 2 2 5 2 4" xfId="577"/>
    <cellStyle name="Komma 2 2 5 2 4 2" xfId="578"/>
    <cellStyle name="Komma 2 2 5 2 4 2 2" xfId="579"/>
    <cellStyle name="Komma 2 2 5 2 4 3" xfId="580"/>
    <cellStyle name="Komma 2 2 5 2 4 4" xfId="581"/>
    <cellStyle name="Komma 2 2 5 2 5" xfId="582"/>
    <cellStyle name="Komma 2 2 5 2 5 2" xfId="583"/>
    <cellStyle name="Komma 2 2 5 2 5 2 2" xfId="584"/>
    <cellStyle name="Komma 2 2 5 2 5 3" xfId="585"/>
    <cellStyle name="Komma 2 2 5 2 5 4" xfId="586"/>
    <cellStyle name="Komma 2 2 5 2 6" xfId="587"/>
    <cellStyle name="Komma 2 2 5 2 6 2" xfId="588"/>
    <cellStyle name="Komma 2 2 5 2 7" xfId="589"/>
    <cellStyle name="Komma 2 2 5 2 8" xfId="590"/>
    <cellStyle name="Komma 2 2 5 3" xfId="591"/>
    <cellStyle name="Komma 2 2 5 3 2" xfId="592"/>
    <cellStyle name="Komma 2 2 5 3 2 2" xfId="593"/>
    <cellStyle name="Komma 2 2 5 3 2 2 2" xfId="594"/>
    <cellStyle name="Komma 2 2 5 3 2 3" xfId="595"/>
    <cellStyle name="Komma 2 2 5 3 2 4" xfId="596"/>
    <cellStyle name="Komma 2 2 5 3 3" xfId="597"/>
    <cellStyle name="Komma 2 2 5 3 3 2" xfId="598"/>
    <cellStyle name="Komma 2 2 5 3 4" xfId="599"/>
    <cellStyle name="Komma 2 2 5 3 5" xfId="600"/>
    <cellStyle name="Komma 2 2 5 4" xfId="601"/>
    <cellStyle name="Komma 2 2 5 4 2" xfId="602"/>
    <cellStyle name="Komma 2 2 5 4 2 2" xfId="603"/>
    <cellStyle name="Komma 2 2 5 4 3" xfId="604"/>
    <cellStyle name="Komma 2 2 5 4 4" xfId="605"/>
    <cellStyle name="Komma 2 2 5 5" xfId="606"/>
    <cellStyle name="Komma 2 2 5 5 2" xfId="607"/>
    <cellStyle name="Komma 2 2 5 5 2 2" xfId="608"/>
    <cellStyle name="Komma 2 2 5 5 3" xfId="609"/>
    <cellStyle name="Komma 2 2 5 5 4" xfId="610"/>
    <cellStyle name="Komma 2 2 5 6" xfId="611"/>
    <cellStyle name="Komma 2 2 5 6 2" xfId="612"/>
    <cellStyle name="Komma 2 2 5 6 2 2" xfId="613"/>
    <cellStyle name="Komma 2 2 5 6 3" xfId="614"/>
    <cellStyle name="Komma 2 2 5 6 4" xfId="615"/>
    <cellStyle name="Komma 2 2 5 7" xfId="616"/>
    <cellStyle name="Komma 2 2 5 7 2" xfId="617"/>
    <cellStyle name="Komma 2 2 5 8" xfId="618"/>
    <cellStyle name="Komma 2 2 5 9" xfId="619"/>
    <cellStyle name="Komma 2 2 6" xfId="620"/>
    <cellStyle name="Komma 2 2 6 2" xfId="621"/>
    <cellStyle name="Komma 2 2 6 2 2" xfId="622"/>
    <cellStyle name="Komma 2 2 6 2 2 2" xfId="623"/>
    <cellStyle name="Komma 2 2 6 2 2 2 2" xfId="624"/>
    <cellStyle name="Komma 2 2 6 2 2 3" xfId="625"/>
    <cellStyle name="Komma 2 2 6 2 2 4" xfId="626"/>
    <cellStyle name="Komma 2 2 6 2 3" xfId="627"/>
    <cellStyle name="Komma 2 2 6 2 3 2" xfId="628"/>
    <cellStyle name="Komma 2 2 6 2 4" xfId="629"/>
    <cellStyle name="Komma 2 2 6 2 5" xfId="630"/>
    <cellStyle name="Komma 2 2 6 3" xfId="631"/>
    <cellStyle name="Komma 2 2 6 3 2" xfId="632"/>
    <cellStyle name="Komma 2 2 6 3 2 2" xfId="633"/>
    <cellStyle name="Komma 2 2 6 3 3" xfId="634"/>
    <cellStyle name="Komma 2 2 6 3 4" xfId="635"/>
    <cellStyle name="Komma 2 2 6 4" xfId="636"/>
    <cellStyle name="Komma 2 2 6 4 2" xfId="637"/>
    <cellStyle name="Komma 2 2 6 4 2 2" xfId="638"/>
    <cellStyle name="Komma 2 2 6 4 3" xfId="639"/>
    <cellStyle name="Komma 2 2 6 4 4" xfId="640"/>
    <cellStyle name="Komma 2 2 6 5" xfId="641"/>
    <cellStyle name="Komma 2 2 6 5 2" xfId="642"/>
    <cellStyle name="Komma 2 2 6 5 2 2" xfId="643"/>
    <cellStyle name="Komma 2 2 6 5 3" xfId="644"/>
    <cellStyle name="Komma 2 2 6 5 4" xfId="645"/>
    <cellStyle name="Komma 2 2 6 6" xfId="646"/>
    <cellStyle name="Komma 2 2 6 6 2" xfId="647"/>
    <cellStyle name="Komma 2 2 6 7" xfId="648"/>
    <cellStyle name="Komma 2 2 6 8" xfId="649"/>
    <cellStyle name="Komma 2 2 7" xfId="650"/>
    <cellStyle name="Komma 2 2 7 2" xfId="651"/>
    <cellStyle name="Komma 2 2 7 2 2" xfId="652"/>
    <cellStyle name="Komma 2 2 7 2 2 2" xfId="653"/>
    <cellStyle name="Komma 2 2 7 2 3" xfId="654"/>
    <cellStyle name="Komma 2 2 7 2 4" xfId="655"/>
    <cellStyle name="Komma 2 2 7 3" xfId="656"/>
    <cellStyle name="Komma 2 2 7 3 2" xfId="657"/>
    <cellStyle name="Komma 2 2 7 4" xfId="658"/>
    <cellStyle name="Komma 2 2 7 5" xfId="659"/>
    <cellStyle name="Komma 2 2 8" xfId="660"/>
    <cellStyle name="Komma 2 2 8 2" xfId="661"/>
    <cellStyle name="Komma 2 2 8 2 2" xfId="662"/>
    <cellStyle name="Komma 2 2 8 3" xfId="663"/>
    <cellStyle name="Komma 2 2 8 4" xfId="664"/>
    <cellStyle name="Komma 2 2 9" xfId="665"/>
    <cellStyle name="Komma 2 2 9 2" xfId="666"/>
    <cellStyle name="Komma 2 2 9 2 2" xfId="667"/>
    <cellStyle name="Komma 2 2 9 3" xfId="668"/>
    <cellStyle name="Komma 2 2 9 4" xfId="669"/>
    <cellStyle name="Komma 2 3" xfId="670"/>
    <cellStyle name="Komma 2 3 10" xfId="671"/>
    <cellStyle name="Komma 2 3 11" xfId="672"/>
    <cellStyle name="Komma 2 3 2" xfId="673"/>
    <cellStyle name="Komma 2 3 2 10" xfId="674"/>
    <cellStyle name="Komma 2 3 2 2" xfId="675"/>
    <cellStyle name="Komma 2 3 2 2 2" xfId="676"/>
    <cellStyle name="Komma 2 3 2 2 2 2" xfId="677"/>
    <cellStyle name="Komma 2 3 2 2 2 2 2" xfId="678"/>
    <cellStyle name="Komma 2 3 2 2 2 2 2 2" xfId="679"/>
    <cellStyle name="Komma 2 3 2 2 2 2 2 2 2" xfId="680"/>
    <cellStyle name="Komma 2 3 2 2 2 2 2 3" xfId="681"/>
    <cellStyle name="Komma 2 3 2 2 2 2 2 4" xfId="682"/>
    <cellStyle name="Komma 2 3 2 2 2 2 3" xfId="683"/>
    <cellStyle name="Komma 2 3 2 2 2 2 3 2" xfId="684"/>
    <cellStyle name="Komma 2 3 2 2 2 2 4" xfId="685"/>
    <cellStyle name="Komma 2 3 2 2 2 2 5" xfId="686"/>
    <cellStyle name="Komma 2 3 2 2 2 3" xfId="687"/>
    <cellStyle name="Komma 2 3 2 2 2 3 2" xfId="688"/>
    <cellStyle name="Komma 2 3 2 2 2 3 2 2" xfId="689"/>
    <cellStyle name="Komma 2 3 2 2 2 3 3" xfId="690"/>
    <cellStyle name="Komma 2 3 2 2 2 3 4" xfId="691"/>
    <cellStyle name="Komma 2 3 2 2 2 4" xfId="692"/>
    <cellStyle name="Komma 2 3 2 2 2 4 2" xfId="693"/>
    <cellStyle name="Komma 2 3 2 2 2 4 2 2" xfId="694"/>
    <cellStyle name="Komma 2 3 2 2 2 4 3" xfId="695"/>
    <cellStyle name="Komma 2 3 2 2 2 4 4" xfId="696"/>
    <cellStyle name="Komma 2 3 2 2 2 5" xfId="697"/>
    <cellStyle name="Komma 2 3 2 2 2 5 2" xfId="698"/>
    <cellStyle name="Komma 2 3 2 2 2 5 2 2" xfId="699"/>
    <cellStyle name="Komma 2 3 2 2 2 5 3" xfId="700"/>
    <cellStyle name="Komma 2 3 2 2 2 5 4" xfId="701"/>
    <cellStyle name="Komma 2 3 2 2 2 6" xfId="702"/>
    <cellStyle name="Komma 2 3 2 2 2 6 2" xfId="703"/>
    <cellStyle name="Komma 2 3 2 2 2 7" xfId="704"/>
    <cellStyle name="Komma 2 3 2 2 2 8" xfId="705"/>
    <cellStyle name="Komma 2 3 2 2 3" xfId="706"/>
    <cellStyle name="Komma 2 3 2 2 3 2" xfId="707"/>
    <cellStyle name="Komma 2 3 2 2 3 2 2" xfId="708"/>
    <cellStyle name="Komma 2 3 2 2 3 2 2 2" xfId="709"/>
    <cellStyle name="Komma 2 3 2 2 3 2 3" xfId="710"/>
    <cellStyle name="Komma 2 3 2 2 3 2 4" xfId="711"/>
    <cellStyle name="Komma 2 3 2 2 3 3" xfId="712"/>
    <cellStyle name="Komma 2 3 2 2 3 3 2" xfId="713"/>
    <cellStyle name="Komma 2 3 2 2 3 4" xfId="714"/>
    <cellStyle name="Komma 2 3 2 2 3 5" xfId="715"/>
    <cellStyle name="Komma 2 3 2 2 4" xfId="716"/>
    <cellStyle name="Komma 2 3 2 2 4 2" xfId="717"/>
    <cellStyle name="Komma 2 3 2 2 4 2 2" xfId="718"/>
    <cellStyle name="Komma 2 3 2 2 4 3" xfId="719"/>
    <cellStyle name="Komma 2 3 2 2 4 4" xfId="720"/>
    <cellStyle name="Komma 2 3 2 2 5" xfId="721"/>
    <cellStyle name="Komma 2 3 2 2 5 2" xfId="722"/>
    <cellStyle name="Komma 2 3 2 2 5 2 2" xfId="723"/>
    <cellStyle name="Komma 2 3 2 2 5 3" xfId="724"/>
    <cellStyle name="Komma 2 3 2 2 5 4" xfId="725"/>
    <cellStyle name="Komma 2 3 2 2 6" xfId="726"/>
    <cellStyle name="Komma 2 3 2 2 6 2" xfId="727"/>
    <cellStyle name="Komma 2 3 2 2 6 2 2" xfId="728"/>
    <cellStyle name="Komma 2 3 2 2 6 3" xfId="729"/>
    <cellStyle name="Komma 2 3 2 2 6 4" xfId="730"/>
    <cellStyle name="Komma 2 3 2 2 7" xfId="731"/>
    <cellStyle name="Komma 2 3 2 2 7 2" xfId="732"/>
    <cellStyle name="Komma 2 3 2 2 8" xfId="733"/>
    <cellStyle name="Komma 2 3 2 2 9" xfId="734"/>
    <cellStyle name="Komma 2 3 2 3" xfId="735"/>
    <cellStyle name="Komma 2 3 2 3 2" xfId="736"/>
    <cellStyle name="Komma 2 3 2 3 2 2" xfId="737"/>
    <cellStyle name="Komma 2 3 2 3 2 2 2" xfId="738"/>
    <cellStyle name="Komma 2 3 2 3 2 2 2 2" xfId="739"/>
    <cellStyle name="Komma 2 3 2 3 2 2 3" xfId="740"/>
    <cellStyle name="Komma 2 3 2 3 2 2 4" xfId="741"/>
    <cellStyle name="Komma 2 3 2 3 2 3" xfId="742"/>
    <cellStyle name="Komma 2 3 2 3 2 3 2" xfId="743"/>
    <cellStyle name="Komma 2 3 2 3 2 4" xfId="744"/>
    <cellStyle name="Komma 2 3 2 3 2 5" xfId="745"/>
    <cellStyle name="Komma 2 3 2 3 3" xfId="746"/>
    <cellStyle name="Komma 2 3 2 3 3 2" xfId="747"/>
    <cellStyle name="Komma 2 3 2 3 3 2 2" xfId="748"/>
    <cellStyle name="Komma 2 3 2 3 3 3" xfId="749"/>
    <cellStyle name="Komma 2 3 2 3 3 4" xfId="750"/>
    <cellStyle name="Komma 2 3 2 3 4" xfId="751"/>
    <cellStyle name="Komma 2 3 2 3 4 2" xfId="752"/>
    <cellStyle name="Komma 2 3 2 3 4 2 2" xfId="753"/>
    <cellStyle name="Komma 2 3 2 3 4 3" xfId="754"/>
    <cellStyle name="Komma 2 3 2 3 4 4" xfId="755"/>
    <cellStyle name="Komma 2 3 2 3 5" xfId="756"/>
    <cellStyle name="Komma 2 3 2 3 5 2" xfId="757"/>
    <cellStyle name="Komma 2 3 2 3 5 2 2" xfId="758"/>
    <cellStyle name="Komma 2 3 2 3 5 3" xfId="759"/>
    <cellStyle name="Komma 2 3 2 3 5 4" xfId="760"/>
    <cellStyle name="Komma 2 3 2 3 6" xfId="761"/>
    <cellStyle name="Komma 2 3 2 3 6 2" xfId="762"/>
    <cellStyle name="Komma 2 3 2 3 7" xfId="763"/>
    <cellStyle name="Komma 2 3 2 3 8" xfId="764"/>
    <cellStyle name="Komma 2 3 2 4" xfId="765"/>
    <cellStyle name="Komma 2 3 2 4 2" xfId="766"/>
    <cellStyle name="Komma 2 3 2 4 2 2" xfId="767"/>
    <cellStyle name="Komma 2 3 2 4 2 2 2" xfId="768"/>
    <cellStyle name="Komma 2 3 2 4 2 3" xfId="769"/>
    <cellStyle name="Komma 2 3 2 4 2 4" xfId="770"/>
    <cellStyle name="Komma 2 3 2 4 3" xfId="771"/>
    <cellStyle name="Komma 2 3 2 4 3 2" xfId="772"/>
    <cellStyle name="Komma 2 3 2 4 4" xfId="773"/>
    <cellStyle name="Komma 2 3 2 4 5" xfId="774"/>
    <cellStyle name="Komma 2 3 2 5" xfId="775"/>
    <cellStyle name="Komma 2 3 2 5 2" xfId="776"/>
    <cellStyle name="Komma 2 3 2 5 2 2" xfId="777"/>
    <cellStyle name="Komma 2 3 2 5 3" xfId="778"/>
    <cellStyle name="Komma 2 3 2 5 4" xfId="779"/>
    <cellStyle name="Komma 2 3 2 6" xfId="780"/>
    <cellStyle name="Komma 2 3 2 6 2" xfId="781"/>
    <cellStyle name="Komma 2 3 2 6 2 2" xfId="782"/>
    <cellStyle name="Komma 2 3 2 6 3" xfId="783"/>
    <cellStyle name="Komma 2 3 2 6 4" xfId="784"/>
    <cellStyle name="Komma 2 3 2 7" xfId="785"/>
    <cellStyle name="Komma 2 3 2 7 2" xfId="786"/>
    <cellStyle name="Komma 2 3 2 7 2 2" xfId="787"/>
    <cellStyle name="Komma 2 3 2 7 3" xfId="788"/>
    <cellStyle name="Komma 2 3 2 7 4" xfId="789"/>
    <cellStyle name="Komma 2 3 2 8" xfId="790"/>
    <cellStyle name="Komma 2 3 2 8 2" xfId="791"/>
    <cellStyle name="Komma 2 3 2 9" xfId="792"/>
    <cellStyle name="Komma 2 3 3" xfId="793"/>
    <cellStyle name="Komma 2 3 3 2" xfId="794"/>
    <cellStyle name="Komma 2 3 3 2 2" xfId="795"/>
    <cellStyle name="Komma 2 3 3 2 2 2" xfId="796"/>
    <cellStyle name="Komma 2 3 3 2 2 2 2" xfId="797"/>
    <cellStyle name="Komma 2 3 3 2 2 2 2 2" xfId="798"/>
    <cellStyle name="Komma 2 3 3 2 2 2 3" xfId="799"/>
    <cellStyle name="Komma 2 3 3 2 2 2 4" xfId="800"/>
    <cellStyle name="Komma 2 3 3 2 2 3" xfId="801"/>
    <cellStyle name="Komma 2 3 3 2 2 3 2" xfId="802"/>
    <cellStyle name="Komma 2 3 3 2 2 4" xfId="803"/>
    <cellStyle name="Komma 2 3 3 2 2 5" xfId="804"/>
    <cellStyle name="Komma 2 3 3 2 3" xfId="805"/>
    <cellStyle name="Komma 2 3 3 2 3 2" xfId="806"/>
    <cellStyle name="Komma 2 3 3 2 3 2 2" xfId="807"/>
    <cellStyle name="Komma 2 3 3 2 3 3" xfId="808"/>
    <cellStyle name="Komma 2 3 3 2 3 4" xfId="809"/>
    <cellStyle name="Komma 2 3 3 2 4" xfId="810"/>
    <cellStyle name="Komma 2 3 3 2 4 2" xfId="811"/>
    <cellStyle name="Komma 2 3 3 2 4 2 2" xfId="812"/>
    <cellStyle name="Komma 2 3 3 2 4 3" xfId="813"/>
    <cellStyle name="Komma 2 3 3 2 4 4" xfId="814"/>
    <cellStyle name="Komma 2 3 3 2 5" xfId="815"/>
    <cellStyle name="Komma 2 3 3 2 5 2" xfId="816"/>
    <cellStyle name="Komma 2 3 3 2 5 2 2" xfId="817"/>
    <cellStyle name="Komma 2 3 3 2 5 3" xfId="818"/>
    <cellStyle name="Komma 2 3 3 2 5 4" xfId="819"/>
    <cellStyle name="Komma 2 3 3 2 6" xfId="820"/>
    <cellStyle name="Komma 2 3 3 2 6 2" xfId="821"/>
    <cellStyle name="Komma 2 3 3 2 7" xfId="822"/>
    <cellStyle name="Komma 2 3 3 2 8" xfId="823"/>
    <cellStyle name="Komma 2 3 3 3" xfId="824"/>
    <cellStyle name="Komma 2 3 3 3 2" xfId="825"/>
    <cellStyle name="Komma 2 3 3 3 2 2" xfId="826"/>
    <cellStyle name="Komma 2 3 3 3 2 2 2" xfId="827"/>
    <cellStyle name="Komma 2 3 3 3 2 3" xfId="828"/>
    <cellStyle name="Komma 2 3 3 3 2 4" xfId="829"/>
    <cellStyle name="Komma 2 3 3 3 3" xfId="830"/>
    <cellStyle name="Komma 2 3 3 3 3 2" xfId="831"/>
    <cellStyle name="Komma 2 3 3 3 4" xfId="832"/>
    <cellStyle name="Komma 2 3 3 3 5" xfId="833"/>
    <cellStyle name="Komma 2 3 3 4" xfId="834"/>
    <cellStyle name="Komma 2 3 3 4 2" xfId="835"/>
    <cellStyle name="Komma 2 3 3 4 2 2" xfId="836"/>
    <cellStyle name="Komma 2 3 3 4 3" xfId="837"/>
    <cellStyle name="Komma 2 3 3 4 4" xfId="838"/>
    <cellStyle name="Komma 2 3 3 5" xfId="839"/>
    <cellStyle name="Komma 2 3 3 5 2" xfId="840"/>
    <cellStyle name="Komma 2 3 3 5 2 2" xfId="841"/>
    <cellStyle name="Komma 2 3 3 5 3" xfId="842"/>
    <cellStyle name="Komma 2 3 3 5 4" xfId="843"/>
    <cellStyle name="Komma 2 3 3 6" xfId="844"/>
    <cellStyle name="Komma 2 3 3 6 2" xfId="845"/>
    <cellStyle name="Komma 2 3 3 6 2 2" xfId="846"/>
    <cellStyle name="Komma 2 3 3 6 3" xfId="847"/>
    <cellStyle name="Komma 2 3 3 6 4" xfId="848"/>
    <cellStyle name="Komma 2 3 3 7" xfId="849"/>
    <cellStyle name="Komma 2 3 3 7 2" xfId="850"/>
    <cellStyle name="Komma 2 3 3 8" xfId="851"/>
    <cellStyle name="Komma 2 3 3 9" xfId="852"/>
    <cellStyle name="Komma 2 3 4" xfId="853"/>
    <cellStyle name="Komma 2 3 4 2" xfId="854"/>
    <cellStyle name="Komma 2 3 4 2 2" xfId="855"/>
    <cellStyle name="Komma 2 3 4 2 2 2" xfId="856"/>
    <cellStyle name="Komma 2 3 4 2 2 2 2" xfId="857"/>
    <cellStyle name="Komma 2 3 4 2 2 3" xfId="858"/>
    <cellStyle name="Komma 2 3 4 2 2 4" xfId="859"/>
    <cellStyle name="Komma 2 3 4 2 3" xfId="860"/>
    <cellStyle name="Komma 2 3 4 2 3 2" xfId="861"/>
    <cellStyle name="Komma 2 3 4 2 4" xfId="862"/>
    <cellStyle name="Komma 2 3 4 2 5" xfId="863"/>
    <cellStyle name="Komma 2 3 4 3" xfId="864"/>
    <cellStyle name="Komma 2 3 4 3 2" xfId="865"/>
    <cellStyle name="Komma 2 3 4 3 2 2" xfId="866"/>
    <cellStyle name="Komma 2 3 4 3 3" xfId="867"/>
    <cellStyle name="Komma 2 3 4 3 4" xfId="868"/>
    <cellStyle name="Komma 2 3 4 4" xfId="869"/>
    <cellStyle name="Komma 2 3 4 4 2" xfId="870"/>
    <cellStyle name="Komma 2 3 4 4 2 2" xfId="871"/>
    <cellStyle name="Komma 2 3 4 4 3" xfId="872"/>
    <cellStyle name="Komma 2 3 4 4 4" xfId="873"/>
    <cellStyle name="Komma 2 3 4 5" xfId="874"/>
    <cellStyle name="Komma 2 3 4 5 2" xfId="875"/>
    <cellStyle name="Komma 2 3 4 5 2 2" xfId="876"/>
    <cellStyle name="Komma 2 3 4 5 3" xfId="877"/>
    <cellStyle name="Komma 2 3 4 5 4" xfId="878"/>
    <cellStyle name="Komma 2 3 4 6" xfId="879"/>
    <cellStyle name="Komma 2 3 4 6 2" xfId="880"/>
    <cellStyle name="Komma 2 3 4 7" xfId="881"/>
    <cellStyle name="Komma 2 3 4 8" xfId="882"/>
    <cellStyle name="Komma 2 3 5" xfId="883"/>
    <cellStyle name="Komma 2 3 5 2" xfId="884"/>
    <cellStyle name="Komma 2 3 5 2 2" xfId="885"/>
    <cellStyle name="Komma 2 3 5 2 2 2" xfId="886"/>
    <cellStyle name="Komma 2 3 5 2 3" xfId="887"/>
    <cellStyle name="Komma 2 3 5 2 4" xfId="888"/>
    <cellStyle name="Komma 2 3 5 3" xfId="889"/>
    <cellStyle name="Komma 2 3 5 3 2" xfId="890"/>
    <cellStyle name="Komma 2 3 5 4" xfId="891"/>
    <cellStyle name="Komma 2 3 5 5" xfId="892"/>
    <cellStyle name="Komma 2 3 6" xfId="893"/>
    <cellStyle name="Komma 2 3 6 2" xfId="894"/>
    <cellStyle name="Komma 2 3 6 2 2" xfId="895"/>
    <cellStyle name="Komma 2 3 6 3" xfId="896"/>
    <cellStyle name="Komma 2 3 6 4" xfId="897"/>
    <cellStyle name="Komma 2 3 7" xfId="898"/>
    <cellStyle name="Komma 2 3 7 2" xfId="899"/>
    <cellStyle name="Komma 2 3 7 2 2" xfId="900"/>
    <cellStyle name="Komma 2 3 7 3" xfId="901"/>
    <cellStyle name="Komma 2 3 7 4" xfId="902"/>
    <cellStyle name="Komma 2 3 8" xfId="903"/>
    <cellStyle name="Komma 2 3 8 2" xfId="904"/>
    <cellStyle name="Komma 2 3 8 2 2" xfId="905"/>
    <cellStyle name="Komma 2 3 8 3" xfId="906"/>
    <cellStyle name="Komma 2 3 8 4" xfId="907"/>
    <cellStyle name="Komma 2 3 9" xfId="908"/>
    <cellStyle name="Komma 2 3 9 2" xfId="909"/>
    <cellStyle name="Komma 2 4" xfId="910"/>
    <cellStyle name="Komma 2 4 10" xfId="911"/>
    <cellStyle name="Komma 2 4 11" xfId="912"/>
    <cellStyle name="Komma 2 4 2" xfId="913"/>
    <cellStyle name="Komma 2 4 2 10" xfId="914"/>
    <cellStyle name="Komma 2 4 2 2" xfId="915"/>
    <cellStyle name="Komma 2 4 2 2 2" xfId="916"/>
    <cellStyle name="Komma 2 4 2 2 2 2" xfId="917"/>
    <cellStyle name="Komma 2 4 2 2 2 2 2" xfId="918"/>
    <cellStyle name="Komma 2 4 2 2 2 2 2 2" xfId="919"/>
    <cellStyle name="Komma 2 4 2 2 2 2 2 2 2" xfId="920"/>
    <cellStyle name="Komma 2 4 2 2 2 2 2 3" xfId="921"/>
    <cellStyle name="Komma 2 4 2 2 2 2 2 4" xfId="922"/>
    <cellStyle name="Komma 2 4 2 2 2 2 3" xfId="923"/>
    <cellStyle name="Komma 2 4 2 2 2 2 3 2" xfId="924"/>
    <cellStyle name="Komma 2 4 2 2 2 2 4" xfId="925"/>
    <cellStyle name="Komma 2 4 2 2 2 2 5" xfId="926"/>
    <cellStyle name="Komma 2 4 2 2 2 3" xfId="927"/>
    <cellStyle name="Komma 2 4 2 2 2 3 2" xfId="928"/>
    <cellStyle name="Komma 2 4 2 2 2 3 2 2" xfId="929"/>
    <cellStyle name="Komma 2 4 2 2 2 3 3" xfId="930"/>
    <cellStyle name="Komma 2 4 2 2 2 3 4" xfId="931"/>
    <cellStyle name="Komma 2 4 2 2 2 4" xfId="932"/>
    <cellStyle name="Komma 2 4 2 2 2 4 2" xfId="933"/>
    <cellStyle name="Komma 2 4 2 2 2 4 2 2" xfId="934"/>
    <cellStyle name="Komma 2 4 2 2 2 4 3" xfId="935"/>
    <cellStyle name="Komma 2 4 2 2 2 4 4" xfId="936"/>
    <cellStyle name="Komma 2 4 2 2 2 5" xfId="937"/>
    <cellStyle name="Komma 2 4 2 2 2 5 2" xfId="938"/>
    <cellStyle name="Komma 2 4 2 2 2 5 2 2" xfId="939"/>
    <cellStyle name="Komma 2 4 2 2 2 5 3" xfId="940"/>
    <cellStyle name="Komma 2 4 2 2 2 5 4" xfId="941"/>
    <cellStyle name="Komma 2 4 2 2 2 6" xfId="942"/>
    <cellStyle name="Komma 2 4 2 2 2 6 2" xfId="943"/>
    <cellStyle name="Komma 2 4 2 2 2 7" xfId="944"/>
    <cellStyle name="Komma 2 4 2 2 2 8" xfId="945"/>
    <cellStyle name="Komma 2 4 2 2 3" xfId="946"/>
    <cellStyle name="Komma 2 4 2 2 3 2" xfId="947"/>
    <cellStyle name="Komma 2 4 2 2 3 2 2" xfId="948"/>
    <cellStyle name="Komma 2 4 2 2 3 2 2 2" xfId="949"/>
    <cellStyle name="Komma 2 4 2 2 3 2 3" xfId="950"/>
    <cellStyle name="Komma 2 4 2 2 3 2 4" xfId="951"/>
    <cellStyle name="Komma 2 4 2 2 3 3" xfId="952"/>
    <cellStyle name="Komma 2 4 2 2 3 3 2" xfId="953"/>
    <cellStyle name="Komma 2 4 2 2 3 4" xfId="954"/>
    <cellStyle name="Komma 2 4 2 2 3 5" xfId="955"/>
    <cellStyle name="Komma 2 4 2 2 4" xfId="956"/>
    <cellStyle name="Komma 2 4 2 2 4 2" xfId="957"/>
    <cellStyle name="Komma 2 4 2 2 4 2 2" xfId="958"/>
    <cellStyle name="Komma 2 4 2 2 4 3" xfId="959"/>
    <cellStyle name="Komma 2 4 2 2 4 4" xfId="960"/>
    <cellStyle name="Komma 2 4 2 2 5" xfId="961"/>
    <cellStyle name="Komma 2 4 2 2 5 2" xfId="962"/>
    <cellStyle name="Komma 2 4 2 2 5 2 2" xfId="963"/>
    <cellStyle name="Komma 2 4 2 2 5 3" xfId="964"/>
    <cellStyle name="Komma 2 4 2 2 5 4" xfId="965"/>
    <cellStyle name="Komma 2 4 2 2 6" xfId="966"/>
    <cellStyle name="Komma 2 4 2 2 6 2" xfId="967"/>
    <cellStyle name="Komma 2 4 2 2 6 2 2" xfId="968"/>
    <cellStyle name="Komma 2 4 2 2 6 3" xfId="969"/>
    <cellStyle name="Komma 2 4 2 2 6 4" xfId="970"/>
    <cellStyle name="Komma 2 4 2 2 7" xfId="971"/>
    <cellStyle name="Komma 2 4 2 2 7 2" xfId="972"/>
    <cellStyle name="Komma 2 4 2 2 8" xfId="973"/>
    <cellStyle name="Komma 2 4 2 2 9" xfId="974"/>
    <cellStyle name="Komma 2 4 2 3" xfId="975"/>
    <cellStyle name="Komma 2 4 2 3 2" xfId="976"/>
    <cellStyle name="Komma 2 4 2 3 2 2" xfId="977"/>
    <cellStyle name="Komma 2 4 2 3 2 2 2" xfId="978"/>
    <cellStyle name="Komma 2 4 2 3 2 2 2 2" xfId="979"/>
    <cellStyle name="Komma 2 4 2 3 2 2 3" xfId="980"/>
    <cellStyle name="Komma 2 4 2 3 2 2 4" xfId="981"/>
    <cellStyle name="Komma 2 4 2 3 2 3" xfId="982"/>
    <cellStyle name="Komma 2 4 2 3 2 3 2" xfId="983"/>
    <cellStyle name="Komma 2 4 2 3 2 4" xfId="984"/>
    <cellStyle name="Komma 2 4 2 3 2 5" xfId="985"/>
    <cellStyle name="Komma 2 4 2 3 3" xfId="986"/>
    <cellStyle name="Komma 2 4 2 3 3 2" xfId="987"/>
    <cellStyle name="Komma 2 4 2 3 3 2 2" xfId="988"/>
    <cellStyle name="Komma 2 4 2 3 3 3" xfId="989"/>
    <cellStyle name="Komma 2 4 2 3 3 4" xfId="990"/>
    <cellStyle name="Komma 2 4 2 3 4" xfId="991"/>
    <cellStyle name="Komma 2 4 2 3 4 2" xfId="992"/>
    <cellStyle name="Komma 2 4 2 3 4 2 2" xfId="993"/>
    <cellStyle name="Komma 2 4 2 3 4 3" xfId="994"/>
    <cellStyle name="Komma 2 4 2 3 4 4" xfId="995"/>
    <cellStyle name="Komma 2 4 2 3 5" xfId="996"/>
    <cellStyle name="Komma 2 4 2 3 5 2" xfId="997"/>
    <cellStyle name="Komma 2 4 2 3 5 2 2" xfId="998"/>
    <cellStyle name="Komma 2 4 2 3 5 3" xfId="999"/>
    <cellStyle name="Komma 2 4 2 3 5 4" xfId="1000"/>
    <cellStyle name="Komma 2 4 2 3 6" xfId="1001"/>
    <cellStyle name="Komma 2 4 2 3 6 2" xfId="1002"/>
    <cellStyle name="Komma 2 4 2 3 7" xfId="1003"/>
    <cellStyle name="Komma 2 4 2 3 8" xfId="1004"/>
    <cellStyle name="Komma 2 4 2 4" xfId="1005"/>
    <cellStyle name="Komma 2 4 2 4 2" xfId="1006"/>
    <cellStyle name="Komma 2 4 2 4 2 2" xfId="1007"/>
    <cellStyle name="Komma 2 4 2 4 2 2 2" xfId="1008"/>
    <cellStyle name="Komma 2 4 2 4 2 3" xfId="1009"/>
    <cellStyle name="Komma 2 4 2 4 2 4" xfId="1010"/>
    <cellStyle name="Komma 2 4 2 4 3" xfId="1011"/>
    <cellStyle name="Komma 2 4 2 4 3 2" xfId="1012"/>
    <cellStyle name="Komma 2 4 2 4 4" xfId="1013"/>
    <cellStyle name="Komma 2 4 2 4 5" xfId="1014"/>
    <cellStyle name="Komma 2 4 2 5" xfId="1015"/>
    <cellStyle name="Komma 2 4 2 5 2" xfId="1016"/>
    <cellStyle name="Komma 2 4 2 5 2 2" xfId="1017"/>
    <cellStyle name="Komma 2 4 2 5 3" xfId="1018"/>
    <cellStyle name="Komma 2 4 2 5 4" xfId="1019"/>
    <cellStyle name="Komma 2 4 2 6" xfId="1020"/>
    <cellStyle name="Komma 2 4 2 6 2" xfId="1021"/>
    <cellStyle name="Komma 2 4 2 6 2 2" xfId="1022"/>
    <cellStyle name="Komma 2 4 2 6 3" xfId="1023"/>
    <cellStyle name="Komma 2 4 2 6 4" xfId="1024"/>
    <cellStyle name="Komma 2 4 2 7" xfId="1025"/>
    <cellStyle name="Komma 2 4 2 7 2" xfId="1026"/>
    <cellStyle name="Komma 2 4 2 7 2 2" xfId="1027"/>
    <cellStyle name="Komma 2 4 2 7 3" xfId="1028"/>
    <cellStyle name="Komma 2 4 2 7 4" xfId="1029"/>
    <cellStyle name="Komma 2 4 2 8" xfId="1030"/>
    <cellStyle name="Komma 2 4 2 8 2" xfId="1031"/>
    <cellStyle name="Komma 2 4 2 9" xfId="1032"/>
    <cellStyle name="Komma 2 4 3" xfId="1033"/>
    <cellStyle name="Komma 2 4 3 2" xfId="1034"/>
    <cellStyle name="Komma 2 4 3 2 2" xfId="1035"/>
    <cellStyle name="Komma 2 4 3 2 2 2" xfId="1036"/>
    <cellStyle name="Komma 2 4 3 2 2 2 2" xfId="1037"/>
    <cellStyle name="Komma 2 4 3 2 2 2 2 2" xfId="1038"/>
    <cellStyle name="Komma 2 4 3 2 2 2 3" xfId="1039"/>
    <cellStyle name="Komma 2 4 3 2 2 2 4" xfId="1040"/>
    <cellStyle name="Komma 2 4 3 2 2 3" xfId="1041"/>
    <cellStyle name="Komma 2 4 3 2 2 3 2" xfId="1042"/>
    <cellStyle name="Komma 2 4 3 2 2 4" xfId="1043"/>
    <cellStyle name="Komma 2 4 3 2 2 5" xfId="1044"/>
    <cellStyle name="Komma 2 4 3 2 3" xfId="1045"/>
    <cellStyle name="Komma 2 4 3 2 3 2" xfId="1046"/>
    <cellStyle name="Komma 2 4 3 2 3 2 2" xfId="1047"/>
    <cellStyle name="Komma 2 4 3 2 3 3" xfId="1048"/>
    <cellStyle name="Komma 2 4 3 2 3 4" xfId="1049"/>
    <cellStyle name="Komma 2 4 3 2 4" xfId="1050"/>
    <cellStyle name="Komma 2 4 3 2 4 2" xfId="1051"/>
    <cellStyle name="Komma 2 4 3 2 4 2 2" xfId="1052"/>
    <cellStyle name="Komma 2 4 3 2 4 3" xfId="1053"/>
    <cellStyle name="Komma 2 4 3 2 4 4" xfId="1054"/>
    <cellStyle name="Komma 2 4 3 2 5" xfId="1055"/>
    <cellStyle name="Komma 2 4 3 2 5 2" xfId="1056"/>
    <cellStyle name="Komma 2 4 3 2 5 2 2" xfId="1057"/>
    <cellStyle name="Komma 2 4 3 2 5 3" xfId="1058"/>
    <cellStyle name="Komma 2 4 3 2 5 4" xfId="1059"/>
    <cellStyle name="Komma 2 4 3 2 6" xfId="1060"/>
    <cellStyle name="Komma 2 4 3 2 6 2" xfId="1061"/>
    <cellStyle name="Komma 2 4 3 2 7" xfId="1062"/>
    <cellStyle name="Komma 2 4 3 2 8" xfId="1063"/>
    <cellStyle name="Komma 2 4 3 3" xfId="1064"/>
    <cellStyle name="Komma 2 4 3 3 2" xfId="1065"/>
    <cellStyle name="Komma 2 4 3 3 2 2" xfId="1066"/>
    <cellStyle name="Komma 2 4 3 3 2 2 2" xfId="1067"/>
    <cellStyle name="Komma 2 4 3 3 2 3" xfId="1068"/>
    <cellStyle name="Komma 2 4 3 3 2 4" xfId="1069"/>
    <cellStyle name="Komma 2 4 3 3 3" xfId="1070"/>
    <cellStyle name="Komma 2 4 3 3 3 2" xfId="1071"/>
    <cellStyle name="Komma 2 4 3 3 4" xfId="1072"/>
    <cellStyle name="Komma 2 4 3 3 5" xfId="1073"/>
    <cellStyle name="Komma 2 4 3 4" xfId="1074"/>
    <cellStyle name="Komma 2 4 3 4 2" xfId="1075"/>
    <cellStyle name="Komma 2 4 3 4 2 2" xfId="1076"/>
    <cellStyle name="Komma 2 4 3 4 3" xfId="1077"/>
    <cellStyle name="Komma 2 4 3 4 4" xfId="1078"/>
    <cellStyle name="Komma 2 4 3 5" xfId="1079"/>
    <cellStyle name="Komma 2 4 3 5 2" xfId="1080"/>
    <cellStyle name="Komma 2 4 3 5 2 2" xfId="1081"/>
    <cellStyle name="Komma 2 4 3 5 3" xfId="1082"/>
    <cellStyle name="Komma 2 4 3 5 4" xfId="1083"/>
    <cellStyle name="Komma 2 4 3 6" xfId="1084"/>
    <cellStyle name="Komma 2 4 3 6 2" xfId="1085"/>
    <cellStyle name="Komma 2 4 3 6 2 2" xfId="1086"/>
    <cellStyle name="Komma 2 4 3 6 3" xfId="1087"/>
    <cellStyle name="Komma 2 4 3 6 4" xfId="1088"/>
    <cellStyle name="Komma 2 4 3 7" xfId="1089"/>
    <cellStyle name="Komma 2 4 3 7 2" xfId="1090"/>
    <cellStyle name="Komma 2 4 3 8" xfId="1091"/>
    <cellStyle name="Komma 2 4 3 9" xfId="1092"/>
    <cellStyle name="Komma 2 4 4" xfId="1093"/>
    <cellStyle name="Komma 2 4 4 2" xfId="1094"/>
    <cellStyle name="Komma 2 4 4 2 2" xfId="1095"/>
    <cellStyle name="Komma 2 4 4 2 2 2" xfId="1096"/>
    <cellStyle name="Komma 2 4 4 2 2 2 2" xfId="1097"/>
    <cellStyle name="Komma 2 4 4 2 2 3" xfId="1098"/>
    <cellStyle name="Komma 2 4 4 2 2 4" xfId="1099"/>
    <cellStyle name="Komma 2 4 4 2 3" xfId="1100"/>
    <cellStyle name="Komma 2 4 4 2 3 2" xfId="1101"/>
    <cellStyle name="Komma 2 4 4 2 4" xfId="1102"/>
    <cellStyle name="Komma 2 4 4 2 5" xfId="1103"/>
    <cellStyle name="Komma 2 4 4 3" xfId="1104"/>
    <cellStyle name="Komma 2 4 4 3 2" xfId="1105"/>
    <cellStyle name="Komma 2 4 4 3 2 2" xfId="1106"/>
    <cellStyle name="Komma 2 4 4 3 3" xfId="1107"/>
    <cellStyle name="Komma 2 4 4 3 4" xfId="1108"/>
    <cellStyle name="Komma 2 4 4 4" xfId="1109"/>
    <cellStyle name="Komma 2 4 4 4 2" xfId="1110"/>
    <cellStyle name="Komma 2 4 4 4 2 2" xfId="1111"/>
    <cellStyle name="Komma 2 4 4 4 3" xfId="1112"/>
    <cellStyle name="Komma 2 4 4 4 4" xfId="1113"/>
    <cellStyle name="Komma 2 4 4 5" xfId="1114"/>
    <cellStyle name="Komma 2 4 4 5 2" xfId="1115"/>
    <cellStyle name="Komma 2 4 4 5 2 2" xfId="1116"/>
    <cellStyle name="Komma 2 4 4 5 3" xfId="1117"/>
    <cellStyle name="Komma 2 4 4 5 4" xfId="1118"/>
    <cellStyle name="Komma 2 4 4 6" xfId="1119"/>
    <cellStyle name="Komma 2 4 4 6 2" xfId="1120"/>
    <cellStyle name="Komma 2 4 4 7" xfId="1121"/>
    <cellStyle name="Komma 2 4 4 8" xfId="1122"/>
    <cellStyle name="Komma 2 4 5" xfId="1123"/>
    <cellStyle name="Komma 2 4 5 2" xfId="1124"/>
    <cellStyle name="Komma 2 4 5 2 2" xfId="1125"/>
    <cellStyle name="Komma 2 4 5 2 2 2" xfId="1126"/>
    <cellStyle name="Komma 2 4 5 2 3" xfId="1127"/>
    <cellStyle name="Komma 2 4 5 2 4" xfId="1128"/>
    <cellStyle name="Komma 2 4 5 3" xfId="1129"/>
    <cellStyle name="Komma 2 4 5 3 2" xfId="1130"/>
    <cellStyle name="Komma 2 4 5 4" xfId="1131"/>
    <cellStyle name="Komma 2 4 5 5" xfId="1132"/>
    <cellStyle name="Komma 2 4 6" xfId="1133"/>
    <cellStyle name="Komma 2 4 6 2" xfId="1134"/>
    <cellStyle name="Komma 2 4 6 2 2" xfId="1135"/>
    <cellStyle name="Komma 2 4 6 3" xfId="1136"/>
    <cellStyle name="Komma 2 4 6 4" xfId="1137"/>
    <cellStyle name="Komma 2 4 7" xfId="1138"/>
    <cellStyle name="Komma 2 4 7 2" xfId="1139"/>
    <cellStyle name="Komma 2 4 7 2 2" xfId="1140"/>
    <cellStyle name="Komma 2 4 7 3" xfId="1141"/>
    <cellStyle name="Komma 2 4 7 4" xfId="1142"/>
    <cellStyle name="Komma 2 4 8" xfId="1143"/>
    <cellStyle name="Komma 2 4 8 2" xfId="1144"/>
    <cellStyle name="Komma 2 4 8 2 2" xfId="1145"/>
    <cellStyle name="Komma 2 4 8 3" xfId="1146"/>
    <cellStyle name="Komma 2 4 8 4" xfId="1147"/>
    <cellStyle name="Komma 2 4 9" xfId="1148"/>
    <cellStyle name="Komma 2 4 9 2" xfId="1149"/>
    <cellStyle name="Komma 2 5" xfId="1150"/>
    <cellStyle name="Komma 2 5 10" xfId="1151"/>
    <cellStyle name="Komma 2 5 2" xfId="1152"/>
    <cellStyle name="Komma 2 5 2 2" xfId="1153"/>
    <cellStyle name="Komma 2 5 2 2 2" xfId="1154"/>
    <cellStyle name="Komma 2 5 2 2 2 2" xfId="1155"/>
    <cellStyle name="Komma 2 5 2 2 2 2 2" xfId="1156"/>
    <cellStyle name="Komma 2 5 2 2 2 2 2 2" xfId="1157"/>
    <cellStyle name="Komma 2 5 2 2 2 2 3" xfId="1158"/>
    <cellStyle name="Komma 2 5 2 2 2 2 4" xfId="1159"/>
    <cellStyle name="Komma 2 5 2 2 2 3" xfId="1160"/>
    <cellStyle name="Komma 2 5 2 2 2 3 2" xfId="1161"/>
    <cellStyle name="Komma 2 5 2 2 2 4" xfId="1162"/>
    <cellStyle name="Komma 2 5 2 2 2 5" xfId="1163"/>
    <cellStyle name="Komma 2 5 2 2 3" xfId="1164"/>
    <cellStyle name="Komma 2 5 2 2 3 2" xfId="1165"/>
    <cellStyle name="Komma 2 5 2 2 3 2 2" xfId="1166"/>
    <cellStyle name="Komma 2 5 2 2 3 3" xfId="1167"/>
    <cellStyle name="Komma 2 5 2 2 3 4" xfId="1168"/>
    <cellStyle name="Komma 2 5 2 2 4" xfId="1169"/>
    <cellStyle name="Komma 2 5 2 2 4 2" xfId="1170"/>
    <cellStyle name="Komma 2 5 2 2 4 2 2" xfId="1171"/>
    <cellStyle name="Komma 2 5 2 2 4 3" xfId="1172"/>
    <cellStyle name="Komma 2 5 2 2 4 4" xfId="1173"/>
    <cellStyle name="Komma 2 5 2 2 5" xfId="1174"/>
    <cellStyle name="Komma 2 5 2 2 5 2" xfId="1175"/>
    <cellStyle name="Komma 2 5 2 2 5 2 2" xfId="1176"/>
    <cellStyle name="Komma 2 5 2 2 5 3" xfId="1177"/>
    <cellStyle name="Komma 2 5 2 2 5 4" xfId="1178"/>
    <cellStyle name="Komma 2 5 2 2 6" xfId="1179"/>
    <cellStyle name="Komma 2 5 2 2 6 2" xfId="1180"/>
    <cellStyle name="Komma 2 5 2 2 7" xfId="1181"/>
    <cellStyle name="Komma 2 5 2 2 8" xfId="1182"/>
    <cellStyle name="Komma 2 5 2 3" xfId="1183"/>
    <cellStyle name="Komma 2 5 2 3 2" xfId="1184"/>
    <cellStyle name="Komma 2 5 2 3 2 2" xfId="1185"/>
    <cellStyle name="Komma 2 5 2 3 2 2 2" xfId="1186"/>
    <cellStyle name="Komma 2 5 2 3 2 3" xfId="1187"/>
    <cellStyle name="Komma 2 5 2 3 2 4" xfId="1188"/>
    <cellStyle name="Komma 2 5 2 3 3" xfId="1189"/>
    <cellStyle name="Komma 2 5 2 3 3 2" xfId="1190"/>
    <cellStyle name="Komma 2 5 2 3 4" xfId="1191"/>
    <cellStyle name="Komma 2 5 2 3 5" xfId="1192"/>
    <cellStyle name="Komma 2 5 2 4" xfId="1193"/>
    <cellStyle name="Komma 2 5 2 4 2" xfId="1194"/>
    <cellStyle name="Komma 2 5 2 4 2 2" xfId="1195"/>
    <cellStyle name="Komma 2 5 2 4 3" xfId="1196"/>
    <cellStyle name="Komma 2 5 2 4 4" xfId="1197"/>
    <cellStyle name="Komma 2 5 2 5" xfId="1198"/>
    <cellStyle name="Komma 2 5 2 5 2" xfId="1199"/>
    <cellStyle name="Komma 2 5 2 5 2 2" xfId="1200"/>
    <cellStyle name="Komma 2 5 2 5 3" xfId="1201"/>
    <cellStyle name="Komma 2 5 2 5 4" xfId="1202"/>
    <cellStyle name="Komma 2 5 2 6" xfId="1203"/>
    <cellStyle name="Komma 2 5 2 6 2" xfId="1204"/>
    <cellStyle name="Komma 2 5 2 6 2 2" xfId="1205"/>
    <cellStyle name="Komma 2 5 2 6 3" xfId="1206"/>
    <cellStyle name="Komma 2 5 2 6 4" xfId="1207"/>
    <cellStyle name="Komma 2 5 2 7" xfId="1208"/>
    <cellStyle name="Komma 2 5 2 7 2" xfId="1209"/>
    <cellStyle name="Komma 2 5 2 8" xfId="1210"/>
    <cellStyle name="Komma 2 5 2 9" xfId="1211"/>
    <cellStyle name="Komma 2 5 3" xfId="1212"/>
    <cellStyle name="Komma 2 5 3 2" xfId="1213"/>
    <cellStyle name="Komma 2 5 3 2 2" xfId="1214"/>
    <cellStyle name="Komma 2 5 3 2 2 2" xfId="1215"/>
    <cellStyle name="Komma 2 5 3 2 2 2 2" xfId="1216"/>
    <cellStyle name="Komma 2 5 3 2 2 3" xfId="1217"/>
    <cellStyle name="Komma 2 5 3 2 2 4" xfId="1218"/>
    <cellStyle name="Komma 2 5 3 2 3" xfId="1219"/>
    <cellStyle name="Komma 2 5 3 2 3 2" xfId="1220"/>
    <cellStyle name="Komma 2 5 3 2 4" xfId="1221"/>
    <cellStyle name="Komma 2 5 3 2 5" xfId="1222"/>
    <cellStyle name="Komma 2 5 3 3" xfId="1223"/>
    <cellStyle name="Komma 2 5 3 3 2" xfId="1224"/>
    <cellStyle name="Komma 2 5 3 3 2 2" xfId="1225"/>
    <cellStyle name="Komma 2 5 3 3 3" xfId="1226"/>
    <cellStyle name="Komma 2 5 3 3 4" xfId="1227"/>
    <cellStyle name="Komma 2 5 3 4" xfId="1228"/>
    <cellStyle name="Komma 2 5 3 4 2" xfId="1229"/>
    <cellStyle name="Komma 2 5 3 4 2 2" xfId="1230"/>
    <cellStyle name="Komma 2 5 3 4 3" xfId="1231"/>
    <cellStyle name="Komma 2 5 3 4 4" xfId="1232"/>
    <cellStyle name="Komma 2 5 3 5" xfId="1233"/>
    <cellStyle name="Komma 2 5 3 5 2" xfId="1234"/>
    <cellStyle name="Komma 2 5 3 5 2 2" xfId="1235"/>
    <cellStyle name="Komma 2 5 3 5 3" xfId="1236"/>
    <cellStyle name="Komma 2 5 3 5 4" xfId="1237"/>
    <cellStyle name="Komma 2 5 3 6" xfId="1238"/>
    <cellStyle name="Komma 2 5 3 6 2" xfId="1239"/>
    <cellStyle name="Komma 2 5 3 7" xfId="1240"/>
    <cellStyle name="Komma 2 5 3 8" xfId="1241"/>
    <cellStyle name="Komma 2 5 4" xfId="1242"/>
    <cellStyle name="Komma 2 5 4 2" xfId="1243"/>
    <cellStyle name="Komma 2 5 4 2 2" xfId="1244"/>
    <cellStyle name="Komma 2 5 4 2 2 2" xfId="1245"/>
    <cellStyle name="Komma 2 5 4 2 3" xfId="1246"/>
    <cellStyle name="Komma 2 5 4 2 4" xfId="1247"/>
    <cellStyle name="Komma 2 5 4 3" xfId="1248"/>
    <cellStyle name="Komma 2 5 4 3 2" xfId="1249"/>
    <cellStyle name="Komma 2 5 4 4" xfId="1250"/>
    <cellStyle name="Komma 2 5 4 5" xfId="1251"/>
    <cellStyle name="Komma 2 5 5" xfId="1252"/>
    <cellStyle name="Komma 2 5 5 2" xfId="1253"/>
    <cellStyle name="Komma 2 5 5 2 2" xfId="1254"/>
    <cellStyle name="Komma 2 5 5 3" xfId="1255"/>
    <cellStyle name="Komma 2 5 5 4" xfId="1256"/>
    <cellStyle name="Komma 2 5 6" xfId="1257"/>
    <cellStyle name="Komma 2 5 6 2" xfId="1258"/>
    <cellStyle name="Komma 2 5 6 2 2" xfId="1259"/>
    <cellStyle name="Komma 2 5 6 3" xfId="1260"/>
    <cellStyle name="Komma 2 5 6 4" xfId="1261"/>
    <cellStyle name="Komma 2 5 7" xfId="1262"/>
    <cellStyle name="Komma 2 5 7 2" xfId="1263"/>
    <cellStyle name="Komma 2 5 7 2 2" xfId="1264"/>
    <cellStyle name="Komma 2 5 7 3" xfId="1265"/>
    <cellStyle name="Komma 2 5 7 4" xfId="1266"/>
    <cellStyle name="Komma 2 5 8" xfId="1267"/>
    <cellStyle name="Komma 2 5 8 2" xfId="1268"/>
    <cellStyle name="Komma 2 5 9" xfId="1269"/>
    <cellStyle name="Komma 2 6" xfId="1270"/>
    <cellStyle name="Komma 2 6 2" xfId="1271"/>
    <cellStyle name="Komma 2 6 2 2" xfId="1272"/>
    <cellStyle name="Komma 2 6 2 2 2" xfId="1273"/>
    <cellStyle name="Komma 2 6 2 2 2 2" xfId="1274"/>
    <cellStyle name="Komma 2 6 2 2 2 2 2" xfId="1275"/>
    <cellStyle name="Komma 2 6 2 2 2 3" xfId="1276"/>
    <cellStyle name="Komma 2 6 2 2 2 4" xfId="1277"/>
    <cellStyle name="Komma 2 6 2 2 3" xfId="1278"/>
    <cellStyle name="Komma 2 6 2 2 3 2" xfId="1279"/>
    <cellStyle name="Komma 2 6 2 2 4" xfId="1280"/>
    <cellStyle name="Komma 2 6 2 2 5" xfId="1281"/>
    <cellStyle name="Komma 2 6 2 3" xfId="1282"/>
    <cellStyle name="Komma 2 6 2 3 2" xfId="1283"/>
    <cellStyle name="Komma 2 6 2 3 2 2" xfId="1284"/>
    <cellStyle name="Komma 2 6 2 3 3" xfId="1285"/>
    <cellStyle name="Komma 2 6 2 3 4" xfId="1286"/>
    <cellStyle name="Komma 2 6 2 4" xfId="1287"/>
    <cellStyle name="Komma 2 6 2 4 2" xfId="1288"/>
    <cellStyle name="Komma 2 6 2 4 2 2" xfId="1289"/>
    <cellStyle name="Komma 2 6 2 4 3" xfId="1290"/>
    <cellStyle name="Komma 2 6 2 4 4" xfId="1291"/>
    <cellStyle name="Komma 2 6 2 5" xfId="1292"/>
    <cellStyle name="Komma 2 6 2 5 2" xfId="1293"/>
    <cellStyle name="Komma 2 6 2 5 2 2" xfId="1294"/>
    <cellStyle name="Komma 2 6 2 5 3" xfId="1295"/>
    <cellStyle name="Komma 2 6 2 5 4" xfId="1296"/>
    <cellStyle name="Komma 2 6 2 6" xfId="1297"/>
    <cellStyle name="Komma 2 6 2 6 2" xfId="1298"/>
    <cellStyle name="Komma 2 6 2 7" xfId="1299"/>
    <cellStyle name="Komma 2 6 2 8" xfId="1300"/>
    <cellStyle name="Komma 2 6 3" xfId="1301"/>
    <cellStyle name="Komma 2 6 3 2" xfId="1302"/>
    <cellStyle name="Komma 2 6 3 2 2" xfId="1303"/>
    <cellStyle name="Komma 2 6 3 2 2 2" xfId="1304"/>
    <cellStyle name="Komma 2 6 3 2 3" xfId="1305"/>
    <cellStyle name="Komma 2 6 3 2 4" xfId="1306"/>
    <cellStyle name="Komma 2 6 3 3" xfId="1307"/>
    <cellStyle name="Komma 2 6 3 3 2" xfId="1308"/>
    <cellStyle name="Komma 2 6 3 4" xfId="1309"/>
    <cellStyle name="Komma 2 6 3 5" xfId="1310"/>
    <cellStyle name="Komma 2 6 4" xfId="1311"/>
    <cellStyle name="Komma 2 6 4 2" xfId="1312"/>
    <cellStyle name="Komma 2 6 4 2 2" xfId="1313"/>
    <cellStyle name="Komma 2 6 4 3" xfId="1314"/>
    <cellStyle name="Komma 2 6 4 4" xfId="1315"/>
    <cellStyle name="Komma 2 6 5" xfId="1316"/>
    <cellStyle name="Komma 2 6 5 2" xfId="1317"/>
    <cellStyle name="Komma 2 6 5 2 2" xfId="1318"/>
    <cellStyle name="Komma 2 6 5 3" xfId="1319"/>
    <cellStyle name="Komma 2 6 5 4" xfId="1320"/>
    <cellStyle name="Komma 2 6 6" xfId="1321"/>
    <cellStyle name="Komma 2 6 6 2" xfId="1322"/>
    <cellStyle name="Komma 2 6 6 2 2" xfId="1323"/>
    <cellStyle name="Komma 2 6 6 3" xfId="1324"/>
    <cellStyle name="Komma 2 6 6 4" xfId="1325"/>
    <cellStyle name="Komma 2 6 7" xfId="1326"/>
    <cellStyle name="Komma 2 6 7 2" xfId="1327"/>
    <cellStyle name="Komma 2 6 8" xfId="1328"/>
    <cellStyle name="Komma 2 6 9" xfId="1329"/>
    <cellStyle name="Komma 2 7" xfId="1330"/>
    <cellStyle name="Komma 2 7 2" xfId="1331"/>
    <cellStyle name="Komma 2 7 2 2" xfId="1332"/>
    <cellStyle name="Komma 2 7 2 2 2" xfId="1333"/>
    <cellStyle name="Komma 2 7 2 2 2 2" xfId="1334"/>
    <cellStyle name="Komma 2 7 2 2 3" xfId="1335"/>
    <cellStyle name="Komma 2 7 2 2 4" xfId="1336"/>
    <cellStyle name="Komma 2 7 2 3" xfId="1337"/>
    <cellStyle name="Komma 2 7 2 3 2" xfId="1338"/>
    <cellStyle name="Komma 2 7 2 4" xfId="1339"/>
    <cellStyle name="Komma 2 7 2 5" xfId="1340"/>
    <cellStyle name="Komma 2 7 3" xfId="1341"/>
    <cellStyle name="Komma 2 7 3 2" xfId="1342"/>
    <cellStyle name="Komma 2 7 3 2 2" xfId="1343"/>
    <cellStyle name="Komma 2 7 3 3" xfId="1344"/>
    <cellStyle name="Komma 2 7 3 4" xfId="1345"/>
    <cellStyle name="Komma 2 7 4" xfId="1346"/>
    <cellStyle name="Komma 2 7 4 2" xfId="1347"/>
    <cellStyle name="Komma 2 7 4 2 2" xfId="1348"/>
    <cellStyle name="Komma 2 7 4 3" xfId="1349"/>
    <cellStyle name="Komma 2 7 4 4" xfId="1350"/>
    <cellStyle name="Komma 2 7 5" xfId="1351"/>
    <cellStyle name="Komma 2 7 5 2" xfId="1352"/>
    <cellStyle name="Komma 2 7 5 2 2" xfId="1353"/>
    <cellStyle name="Komma 2 7 5 3" xfId="1354"/>
    <cellStyle name="Komma 2 7 5 4" xfId="1355"/>
    <cellStyle name="Komma 2 7 6" xfId="1356"/>
    <cellStyle name="Komma 2 7 6 2" xfId="1357"/>
    <cellStyle name="Komma 2 7 7" xfId="1358"/>
    <cellStyle name="Komma 2 7 8" xfId="1359"/>
    <cellStyle name="Komma 2 8" xfId="1360"/>
    <cellStyle name="Komma 2 8 2" xfId="1361"/>
    <cellStyle name="Komma 2 8 2 2" xfId="1362"/>
    <cellStyle name="Komma 2 8 2 2 2" xfId="1363"/>
    <cellStyle name="Komma 2 8 2 3" xfId="1364"/>
    <cellStyle name="Komma 2 8 2 4" xfId="1365"/>
    <cellStyle name="Komma 2 8 3" xfId="1366"/>
    <cellStyle name="Komma 2 8 3 2" xfId="1367"/>
    <cellStyle name="Komma 2 8 4" xfId="1368"/>
    <cellStyle name="Komma 2 8 5" xfId="1369"/>
    <cellStyle name="Komma 2 9" xfId="1370"/>
    <cellStyle name="Komma 2 9 2" xfId="1371"/>
    <cellStyle name="Komma 2 9 2 2" xfId="1372"/>
    <cellStyle name="Komma 2 9 3" xfId="1373"/>
    <cellStyle name="Komma 2 9 4" xfId="1374"/>
    <cellStyle name="Komma 20" xfId="4066"/>
    <cellStyle name="Komma 3" xfId="1375"/>
    <cellStyle name="Komma 3 10" xfId="1376"/>
    <cellStyle name="Komma 3 10 2" xfId="1377"/>
    <cellStyle name="Komma 3 10 2 2" xfId="1378"/>
    <cellStyle name="Komma 3 10 3" xfId="1379"/>
    <cellStyle name="Komma 3 10 4" xfId="1380"/>
    <cellStyle name="Komma 3 11" xfId="1381"/>
    <cellStyle name="Komma 3 11 2" xfId="1382"/>
    <cellStyle name="Komma 3 12" xfId="1383"/>
    <cellStyle name="Komma 3 13" xfId="1384"/>
    <cellStyle name="Komma 3 2" xfId="1385"/>
    <cellStyle name="Komma 3 2 10" xfId="1386"/>
    <cellStyle name="Komma 3 2 11" xfId="1387"/>
    <cellStyle name="Komma 3 2 2" xfId="1388"/>
    <cellStyle name="Komma 3 2 2 10" xfId="1389"/>
    <cellStyle name="Komma 3 2 2 2" xfId="1390"/>
    <cellStyle name="Komma 3 2 2 2 2" xfId="1391"/>
    <cellStyle name="Komma 3 2 2 2 2 2" xfId="1392"/>
    <cellStyle name="Komma 3 2 2 2 2 2 2" xfId="1393"/>
    <cellStyle name="Komma 3 2 2 2 2 2 2 2" xfId="1394"/>
    <cellStyle name="Komma 3 2 2 2 2 2 2 2 2" xfId="1395"/>
    <cellStyle name="Komma 3 2 2 2 2 2 2 3" xfId="1396"/>
    <cellStyle name="Komma 3 2 2 2 2 2 2 4" xfId="1397"/>
    <cellStyle name="Komma 3 2 2 2 2 2 3" xfId="1398"/>
    <cellStyle name="Komma 3 2 2 2 2 2 3 2" xfId="1399"/>
    <cellStyle name="Komma 3 2 2 2 2 2 4" xfId="1400"/>
    <cellStyle name="Komma 3 2 2 2 2 2 5" xfId="1401"/>
    <cellStyle name="Komma 3 2 2 2 2 3" xfId="1402"/>
    <cellStyle name="Komma 3 2 2 2 2 3 2" xfId="1403"/>
    <cellStyle name="Komma 3 2 2 2 2 3 2 2" xfId="1404"/>
    <cellStyle name="Komma 3 2 2 2 2 3 3" xfId="1405"/>
    <cellStyle name="Komma 3 2 2 2 2 3 4" xfId="1406"/>
    <cellStyle name="Komma 3 2 2 2 2 4" xfId="1407"/>
    <cellStyle name="Komma 3 2 2 2 2 4 2" xfId="1408"/>
    <cellStyle name="Komma 3 2 2 2 2 4 2 2" xfId="1409"/>
    <cellStyle name="Komma 3 2 2 2 2 4 3" xfId="1410"/>
    <cellStyle name="Komma 3 2 2 2 2 4 4" xfId="1411"/>
    <cellStyle name="Komma 3 2 2 2 2 5" xfId="1412"/>
    <cellStyle name="Komma 3 2 2 2 2 5 2" xfId="1413"/>
    <cellStyle name="Komma 3 2 2 2 2 5 2 2" xfId="1414"/>
    <cellStyle name="Komma 3 2 2 2 2 5 3" xfId="1415"/>
    <cellStyle name="Komma 3 2 2 2 2 5 4" xfId="1416"/>
    <cellStyle name="Komma 3 2 2 2 2 6" xfId="1417"/>
    <cellStyle name="Komma 3 2 2 2 2 6 2" xfId="1418"/>
    <cellStyle name="Komma 3 2 2 2 2 7" xfId="1419"/>
    <cellStyle name="Komma 3 2 2 2 2 8" xfId="1420"/>
    <cellStyle name="Komma 3 2 2 2 3" xfId="1421"/>
    <cellStyle name="Komma 3 2 2 2 3 2" xfId="1422"/>
    <cellStyle name="Komma 3 2 2 2 3 2 2" xfId="1423"/>
    <cellStyle name="Komma 3 2 2 2 3 2 2 2" xfId="1424"/>
    <cellStyle name="Komma 3 2 2 2 3 2 3" xfId="1425"/>
    <cellStyle name="Komma 3 2 2 2 3 2 4" xfId="1426"/>
    <cellStyle name="Komma 3 2 2 2 3 3" xfId="1427"/>
    <cellStyle name="Komma 3 2 2 2 3 3 2" xfId="1428"/>
    <cellStyle name="Komma 3 2 2 2 3 4" xfId="1429"/>
    <cellStyle name="Komma 3 2 2 2 3 5" xfId="1430"/>
    <cellStyle name="Komma 3 2 2 2 4" xfId="1431"/>
    <cellStyle name="Komma 3 2 2 2 4 2" xfId="1432"/>
    <cellStyle name="Komma 3 2 2 2 4 2 2" xfId="1433"/>
    <cellStyle name="Komma 3 2 2 2 4 3" xfId="1434"/>
    <cellStyle name="Komma 3 2 2 2 4 4" xfId="1435"/>
    <cellStyle name="Komma 3 2 2 2 5" xfId="1436"/>
    <cellStyle name="Komma 3 2 2 2 5 2" xfId="1437"/>
    <cellStyle name="Komma 3 2 2 2 5 2 2" xfId="1438"/>
    <cellStyle name="Komma 3 2 2 2 5 3" xfId="1439"/>
    <cellStyle name="Komma 3 2 2 2 5 4" xfId="1440"/>
    <cellStyle name="Komma 3 2 2 2 6" xfId="1441"/>
    <cellStyle name="Komma 3 2 2 2 6 2" xfId="1442"/>
    <cellStyle name="Komma 3 2 2 2 6 2 2" xfId="1443"/>
    <cellStyle name="Komma 3 2 2 2 6 3" xfId="1444"/>
    <cellStyle name="Komma 3 2 2 2 6 4" xfId="1445"/>
    <cellStyle name="Komma 3 2 2 2 7" xfId="1446"/>
    <cellStyle name="Komma 3 2 2 2 7 2" xfId="1447"/>
    <cellStyle name="Komma 3 2 2 2 8" xfId="1448"/>
    <cellStyle name="Komma 3 2 2 2 9" xfId="1449"/>
    <cellStyle name="Komma 3 2 2 3" xfId="1450"/>
    <cellStyle name="Komma 3 2 2 3 2" xfId="1451"/>
    <cellStyle name="Komma 3 2 2 3 2 2" xfId="1452"/>
    <cellStyle name="Komma 3 2 2 3 2 2 2" xfId="1453"/>
    <cellStyle name="Komma 3 2 2 3 2 2 2 2" xfId="1454"/>
    <cellStyle name="Komma 3 2 2 3 2 2 3" xfId="1455"/>
    <cellStyle name="Komma 3 2 2 3 2 2 4" xfId="1456"/>
    <cellStyle name="Komma 3 2 2 3 2 3" xfId="1457"/>
    <cellStyle name="Komma 3 2 2 3 2 3 2" xfId="1458"/>
    <cellStyle name="Komma 3 2 2 3 2 4" xfId="1459"/>
    <cellStyle name="Komma 3 2 2 3 2 5" xfId="1460"/>
    <cellStyle name="Komma 3 2 2 3 3" xfId="1461"/>
    <cellStyle name="Komma 3 2 2 3 3 2" xfId="1462"/>
    <cellStyle name="Komma 3 2 2 3 3 2 2" xfId="1463"/>
    <cellStyle name="Komma 3 2 2 3 3 3" xfId="1464"/>
    <cellStyle name="Komma 3 2 2 3 3 4" xfId="1465"/>
    <cellStyle name="Komma 3 2 2 3 4" xfId="1466"/>
    <cellStyle name="Komma 3 2 2 3 4 2" xfId="1467"/>
    <cellStyle name="Komma 3 2 2 3 4 2 2" xfId="1468"/>
    <cellStyle name="Komma 3 2 2 3 4 3" xfId="1469"/>
    <cellStyle name="Komma 3 2 2 3 4 4" xfId="1470"/>
    <cellStyle name="Komma 3 2 2 3 5" xfId="1471"/>
    <cellStyle name="Komma 3 2 2 3 5 2" xfId="1472"/>
    <cellStyle name="Komma 3 2 2 3 5 2 2" xfId="1473"/>
    <cellStyle name="Komma 3 2 2 3 5 3" xfId="1474"/>
    <cellStyle name="Komma 3 2 2 3 5 4" xfId="1475"/>
    <cellStyle name="Komma 3 2 2 3 6" xfId="1476"/>
    <cellStyle name="Komma 3 2 2 3 6 2" xfId="1477"/>
    <cellStyle name="Komma 3 2 2 3 7" xfId="1478"/>
    <cellStyle name="Komma 3 2 2 3 8" xfId="1479"/>
    <cellStyle name="Komma 3 2 2 4" xfId="1480"/>
    <cellStyle name="Komma 3 2 2 4 2" xfId="1481"/>
    <cellStyle name="Komma 3 2 2 4 2 2" xfId="1482"/>
    <cellStyle name="Komma 3 2 2 4 2 2 2" xfId="1483"/>
    <cellStyle name="Komma 3 2 2 4 2 3" xfId="1484"/>
    <cellStyle name="Komma 3 2 2 4 2 4" xfId="1485"/>
    <cellStyle name="Komma 3 2 2 4 3" xfId="1486"/>
    <cellStyle name="Komma 3 2 2 4 3 2" xfId="1487"/>
    <cellStyle name="Komma 3 2 2 4 4" xfId="1488"/>
    <cellStyle name="Komma 3 2 2 4 5" xfId="1489"/>
    <cellStyle name="Komma 3 2 2 5" xfId="1490"/>
    <cellStyle name="Komma 3 2 2 5 2" xfId="1491"/>
    <cellStyle name="Komma 3 2 2 5 2 2" xfId="1492"/>
    <cellStyle name="Komma 3 2 2 5 3" xfId="1493"/>
    <cellStyle name="Komma 3 2 2 5 4" xfId="1494"/>
    <cellStyle name="Komma 3 2 2 6" xfId="1495"/>
    <cellStyle name="Komma 3 2 2 6 2" xfId="1496"/>
    <cellStyle name="Komma 3 2 2 6 2 2" xfId="1497"/>
    <cellStyle name="Komma 3 2 2 6 3" xfId="1498"/>
    <cellStyle name="Komma 3 2 2 6 4" xfId="1499"/>
    <cellStyle name="Komma 3 2 2 7" xfId="1500"/>
    <cellStyle name="Komma 3 2 2 7 2" xfId="1501"/>
    <cellStyle name="Komma 3 2 2 7 2 2" xfId="1502"/>
    <cellStyle name="Komma 3 2 2 7 3" xfId="1503"/>
    <cellStyle name="Komma 3 2 2 7 4" xfId="1504"/>
    <cellStyle name="Komma 3 2 2 8" xfId="1505"/>
    <cellStyle name="Komma 3 2 2 8 2" xfId="1506"/>
    <cellStyle name="Komma 3 2 2 9" xfId="1507"/>
    <cellStyle name="Komma 3 2 3" xfId="1508"/>
    <cellStyle name="Komma 3 2 3 2" xfId="1509"/>
    <cellStyle name="Komma 3 2 3 2 2" xfId="1510"/>
    <cellStyle name="Komma 3 2 3 2 2 2" xfId="1511"/>
    <cellStyle name="Komma 3 2 3 2 2 2 2" xfId="1512"/>
    <cellStyle name="Komma 3 2 3 2 2 2 2 2" xfId="1513"/>
    <cellStyle name="Komma 3 2 3 2 2 2 3" xfId="1514"/>
    <cellStyle name="Komma 3 2 3 2 2 2 4" xfId="1515"/>
    <cellStyle name="Komma 3 2 3 2 2 3" xfId="1516"/>
    <cellStyle name="Komma 3 2 3 2 2 3 2" xfId="1517"/>
    <cellStyle name="Komma 3 2 3 2 2 4" xfId="1518"/>
    <cellStyle name="Komma 3 2 3 2 2 5" xfId="1519"/>
    <cellStyle name="Komma 3 2 3 2 3" xfId="1520"/>
    <cellStyle name="Komma 3 2 3 2 3 2" xfId="1521"/>
    <cellStyle name="Komma 3 2 3 2 3 2 2" xfId="1522"/>
    <cellStyle name="Komma 3 2 3 2 3 3" xfId="1523"/>
    <cellStyle name="Komma 3 2 3 2 3 4" xfId="1524"/>
    <cellStyle name="Komma 3 2 3 2 4" xfId="1525"/>
    <cellStyle name="Komma 3 2 3 2 4 2" xfId="1526"/>
    <cellStyle name="Komma 3 2 3 2 4 2 2" xfId="1527"/>
    <cellStyle name="Komma 3 2 3 2 4 3" xfId="1528"/>
    <cellStyle name="Komma 3 2 3 2 4 4" xfId="1529"/>
    <cellStyle name="Komma 3 2 3 2 5" xfId="1530"/>
    <cellStyle name="Komma 3 2 3 2 5 2" xfId="1531"/>
    <cellStyle name="Komma 3 2 3 2 5 2 2" xfId="1532"/>
    <cellStyle name="Komma 3 2 3 2 5 3" xfId="1533"/>
    <cellStyle name="Komma 3 2 3 2 5 4" xfId="1534"/>
    <cellStyle name="Komma 3 2 3 2 6" xfId="1535"/>
    <cellStyle name="Komma 3 2 3 2 6 2" xfId="1536"/>
    <cellStyle name="Komma 3 2 3 2 7" xfId="1537"/>
    <cellStyle name="Komma 3 2 3 2 8" xfId="1538"/>
    <cellStyle name="Komma 3 2 3 3" xfId="1539"/>
    <cellStyle name="Komma 3 2 3 3 2" xfId="1540"/>
    <cellStyle name="Komma 3 2 3 3 2 2" xfId="1541"/>
    <cellStyle name="Komma 3 2 3 3 2 2 2" xfId="1542"/>
    <cellStyle name="Komma 3 2 3 3 2 3" xfId="1543"/>
    <cellStyle name="Komma 3 2 3 3 2 4" xfId="1544"/>
    <cellStyle name="Komma 3 2 3 3 3" xfId="1545"/>
    <cellStyle name="Komma 3 2 3 3 3 2" xfId="1546"/>
    <cellStyle name="Komma 3 2 3 3 4" xfId="1547"/>
    <cellStyle name="Komma 3 2 3 3 5" xfId="1548"/>
    <cellStyle name="Komma 3 2 3 4" xfId="1549"/>
    <cellStyle name="Komma 3 2 3 4 2" xfId="1550"/>
    <cellStyle name="Komma 3 2 3 4 2 2" xfId="1551"/>
    <cellStyle name="Komma 3 2 3 4 3" xfId="1552"/>
    <cellStyle name="Komma 3 2 3 4 4" xfId="1553"/>
    <cellStyle name="Komma 3 2 3 5" xfId="1554"/>
    <cellStyle name="Komma 3 2 3 5 2" xfId="1555"/>
    <cellStyle name="Komma 3 2 3 5 2 2" xfId="1556"/>
    <cellStyle name="Komma 3 2 3 5 3" xfId="1557"/>
    <cellStyle name="Komma 3 2 3 5 4" xfId="1558"/>
    <cellStyle name="Komma 3 2 3 6" xfId="1559"/>
    <cellStyle name="Komma 3 2 3 6 2" xfId="1560"/>
    <cellStyle name="Komma 3 2 3 6 2 2" xfId="1561"/>
    <cellStyle name="Komma 3 2 3 6 3" xfId="1562"/>
    <cellStyle name="Komma 3 2 3 6 4" xfId="1563"/>
    <cellStyle name="Komma 3 2 3 7" xfId="1564"/>
    <cellStyle name="Komma 3 2 3 7 2" xfId="1565"/>
    <cellStyle name="Komma 3 2 3 8" xfId="1566"/>
    <cellStyle name="Komma 3 2 3 9" xfId="1567"/>
    <cellStyle name="Komma 3 2 4" xfId="1568"/>
    <cellStyle name="Komma 3 2 4 2" xfId="1569"/>
    <cellStyle name="Komma 3 2 4 2 2" xfId="1570"/>
    <cellStyle name="Komma 3 2 4 2 2 2" xfId="1571"/>
    <cellStyle name="Komma 3 2 4 2 2 2 2" xfId="1572"/>
    <cellStyle name="Komma 3 2 4 2 2 3" xfId="1573"/>
    <cellStyle name="Komma 3 2 4 2 2 4" xfId="1574"/>
    <cellStyle name="Komma 3 2 4 2 3" xfId="1575"/>
    <cellStyle name="Komma 3 2 4 2 3 2" xfId="1576"/>
    <cellStyle name="Komma 3 2 4 2 4" xfId="1577"/>
    <cellStyle name="Komma 3 2 4 2 5" xfId="1578"/>
    <cellStyle name="Komma 3 2 4 3" xfId="1579"/>
    <cellStyle name="Komma 3 2 4 3 2" xfId="1580"/>
    <cellStyle name="Komma 3 2 4 3 2 2" xfId="1581"/>
    <cellStyle name="Komma 3 2 4 3 3" xfId="1582"/>
    <cellStyle name="Komma 3 2 4 3 4" xfId="1583"/>
    <cellStyle name="Komma 3 2 4 4" xfId="1584"/>
    <cellStyle name="Komma 3 2 4 4 2" xfId="1585"/>
    <cellStyle name="Komma 3 2 4 4 2 2" xfId="1586"/>
    <cellStyle name="Komma 3 2 4 4 3" xfId="1587"/>
    <cellStyle name="Komma 3 2 4 4 4" xfId="1588"/>
    <cellStyle name="Komma 3 2 4 5" xfId="1589"/>
    <cellStyle name="Komma 3 2 4 5 2" xfId="1590"/>
    <cellStyle name="Komma 3 2 4 5 2 2" xfId="1591"/>
    <cellStyle name="Komma 3 2 4 5 3" xfId="1592"/>
    <cellStyle name="Komma 3 2 4 5 4" xfId="1593"/>
    <cellStyle name="Komma 3 2 4 6" xfId="1594"/>
    <cellStyle name="Komma 3 2 4 6 2" xfId="1595"/>
    <cellStyle name="Komma 3 2 4 7" xfId="1596"/>
    <cellStyle name="Komma 3 2 4 8" xfId="1597"/>
    <cellStyle name="Komma 3 2 5" xfId="1598"/>
    <cellStyle name="Komma 3 2 5 2" xfId="1599"/>
    <cellStyle name="Komma 3 2 5 2 2" xfId="1600"/>
    <cellStyle name="Komma 3 2 5 2 2 2" xfId="1601"/>
    <cellStyle name="Komma 3 2 5 2 3" xfId="1602"/>
    <cellStyle name="Komma 3 2 5 2 4" xfId="1603"/>
    <cellStyle name="Komma 3 2 5 3" xfId="1604"/>
    <cellStyle name="Komma 3 2 5 3 2" xfId="1605"/>
    <cellStyle name="Komma 3 2 5 4" xfId="1606"/>
    <cellStyle name="Komma 3 2 5 5" xfId="1607"/>
    <cellStyle name="Komma 3 2 6" xfId="1608"/>
    <cellStyle name="Komma 3 2 6 2" xfId="1609"/>
    <cellStyle name="Komma 3 2 6 2 2" xfId="1610"/>
    <cellStyle name="Komma 3 2 6 3" xfId="1611"/>
    <cellStyle name="Komma 3 2 6 4" xfId="1612"/>
    <cellStyle name="Komma 3 2 7" xfId="1613"/>
    <cellStyle name="Komma 3 2 7 2" xfId="1614"/>
    <cellStyle name="Komma 3 2 7 2 2" xfId="1615"/>
    <cellStyle name="Komma 3 2 7 3" xfId="1616"/>
    <cellStyle name="Komma 3 2 7 4" xfId="1617"/>
    <cellStyle name="Komma 3 2 8" xfId="1618"/>
    <cellStyle name="Komma 3 2 8 2" xfId="1619"/>
    <cellStyle name="Komma 3 2 8 2 2" xfId="1620"/>
    <cellStyle name="Komma 3 2 8 3" xfId="1621"/>
    <cellStyle name="Komma 3 2 8 4" xfId="1622"/>
    <cellStyle name="Komma 3 2 9" xfId="1623"/>
    <cellStyle name="Komma 3 2 9 2" xfId="1624"/>
    <cellStyle name="Komma 3 3" xfId="1625"/>
    <cellStyle name="Komma 3 3 10" xfId="1626"/>
    <cellStyle name="Komma 3 3 11" xfId="1627"/>
    <cellStyle name="Komma 3 3 2" xfId="1628"/>
    <cellStyle name="Komma 3 3 2 10" xfId="1629"/>
    <cellStyle name="Komma 3 3 2 2" xfId="1630"/>
    <cellStyle name="Komma 3 3 2 2 2" xfId="1631"/>
    <cellStyle name="Komma 3 3 2 2 2 2" xfId="1632"/>
    <cellStyle name="Komma 3 3 2 2 2 2 2" xfId="1633"/>
    <cellStyle name="Komma 3 3 2 2 2 2 2 2" xfId="1634"/>
    <cellStyle name="Komma 3 3 2 2 2 2 2 2 2" xfId="1635"/>
    <cellStyle name="Komma 3 3 2 2 2 2 2 3" xfId="1636"/>
    <cellStyle name="Komma 3 3 2 2 2 2 2 4" xfId="1637"/>
    <cellStyle name="Komma 3 3 2 2 2 2 3" xfId="1638"/>
    <cellStyle name="Komma 3 3 2 2 2 2 3 2" xfId="1639"/>
    <cellStyle name="Komma 3 3 2 2 2 2 4" xfId="1640"/>
    <cellStyle name="Komma 3 3 2 2 2 2 5" xfId="1641"/>
    <cellStyle name="Komma 3 3 2 2 2 3" xfId="1642"/>
    <cellStyle name="Komma 3 3 2 2 2 3 2" xfId="1643"/>
    <cellStyle name="Komma 3 3 2 2 2 3 2 2" xfId="1644"/>
    <cellStyle name="Komma 3 3 2 2 2 3 3" xfId="1645"/>
    <cellStyle name="Komma 3 3 2 2 2 3 4" xfId="1646"/>
    <cellStyle name="Komma 3 3 2 2 2 4" xfId="1647"/>
    <cellStyle name="Komma 3 3 2 2 2 4 2" xfId="1648"/>
    <cellStyle name="Komma 3 3 2 2 2 4 2 2" xfId="1649"/>
    <cellStyle name="Komma 3 3 2 2 2 4 3" xfId="1650"/>
    <cellStyle name="Komma 3 3 2 2 2 4 4" xfId="1651"/>
    <cellStyle name="Komma 3 3 2 2 2 5" xfId="1652"/>
    <cellStyle name="Komma 3 3 2 2 2 5 2" xfId="1653"/>
    <cellStyle name="Komma 3 3 2 2 2 5 2 2" xfId="1654"/>
    <cellStyle name="Komma 3 3 2 2 2 5 3" xfId="1655"/>
    <cellStyle name="Komma 3 3 2 2 2 5 4" xfId="1656"/>
    <cellStyle name="Komma 3 3 2 2 2 6" xfId="1657"/>
    <cellStyle name="Komma 3 3 2 2 2 6 2" xfId="1658"/>
    <cellStyle name="Komma 3 3 2 2 2 7" xfId="1659"/>
    <cellStyle name="Komma 3 3 2 2 2 8" xfId="1660"/>
    <cellStyle name="Komma 3 3 2 2 3" xfId="1661"/>
    <cellStyle name="Komma 3 3 2 2 3 2" xfId="1662"/>
    <cellStyle name="Komma 3 3 2 2 3 2 2" xfId="1663"/>
    <cellStyle name="Komma 3 3 2 2 3 2 2 2" xfId="1664"/>
    <cellStyle name="Komma 3 3 2 2 3 2 3" xfId="1665"/>
    <cellStyle name="Komma 3 3 2 2 3 2 4" xfId="1666"/>
    <cellStyle name="Komma 3 3 2 2 3 3" xfId="1667"/>
    <cellStyle name="Komma 3 3 2 2 3 3 2" xfId="1668"/>
    <cellStyle name="Komma 3 3 2 2 3 4" xfId="1669"/>
    <cellStyle name="Komma 3 3 2 2 3 5" xfId="1670"/>
    <cellStyle name="Komma 3 3 2 2 4" xfId="1671"/>
    <cellStyle name="Komma 3 3 2 2 4 2" xfId="1672"/>
    <cellStyle name="Komma 3 3 2 2 4 2 2" xfId="1673"/>
    <cellStyle name="Komma 3 3 2 2 4 3" xfId="1674"/>
    <cellStyle name="Komma 3 3 2 2 4 4" xfId="1675"/>
    <cellStyle name="Komma 3 3 2 2 5" xfId="1676"/>
    <cellStyle name="Komma 3 3 2 2 5 2" xfId="1677"/>
    <cellStyle name="Komma 3 3 2 2 5 2 2" xfId="1678"/>
    <cellStyle name="Komma 3 3 2 2 5 3" xfId="1679"/>
    <cellStyle name="Komma 3 3 2 2 5 4" xfId="1680"/>
    <cellStyle name="Komma 3 3 2 2 6" xfId="1681"/>
    <cellStyle name="Komma 3 3 2 2 6 2" xfId="1682"/>
    <cellStyle name="Komma 3 3 2 2 6 2 2" xfId="1683"/>
    <cellStyle name="Komma 3 3 2 2 6 3" xfId="1684"/>
    <cellStyle name="Komma 3 3 2 2 6 4" xfId="1685"/>
    <cellStyle name="Komma 3 3 2 2 7" xfId="1686"/>
    <cellStyle name="Komma 3 3 2 2 7 2" xfId="1687"/>
    <cellStyle name="Komma 3 3 2 2 8" xfId="1688"/>
    <cellStyle name="Komma 3 3 2 2 9" xfId="1689"/>
    <cellStyle name="Komma 3 3 2 3" xfId="1690"/>
    <cellStyle name="Komma 3 3 2 3 2" xfId="1691"/>
    <cellStyle name="Komma 3 3 2 3 2 2" xfId="1692"/>
    <cellStyle name="Komma 3 3 2 3 2 2 2" xfId="1693"/>
    <cellStyle name="Komma 3 3 2 3 2 2 2 2" xfId="1694"/>
    <cellStyle name="Komma 3 3 2 3 2 2 3" xfId="1695"/>
    <cellStyle name="Komma 3 3 2 3 2 2 4" xfId="1696"/>
    <cellStyle name="Komma 3 3 2 3 2 3" xfId="1697"/>
    <cellStyle name="Komma 3 3 2 3 2 3 2" xfId="1698"/>
    <cellStyle name="Komma 3 3 2 3 2 4" xfId="1699"/>
    <cellStyle name="Komma 3 3 2 3 2 5" xfId="1700"/>
    <cellStyle name="Komma 3 3 2 3 3" xfId="1701"/>
    <cellStyle name="Komma 3 3 2 3 3 2" xfId="1702"/>
    <cellStyle name="Komma 3 3 2 3 3 2 2" xfId="1703"/>
    <cellStyle name="Komma 3 3 2 3 3 3" xfId="1704"/>
    <cellStyle name="Komma 3 3 2 3 3 4" xfId="1705"/>
    <cellStyle name="Komma 3 3 2 3 4" xfId="1706"/>
    <cellStyle name="Komma 3 3 2 3 4 2" xfId="1707"/>
    <cellStyle name="Komma 3 3 2 3 4 2 2" xfId="1708"/>
    <cellStyle name="Komma 3 3 2 3 4 3" xfId="1709"/>
    <cellStyle name="Komma 3 3 2 3 4 4" xfId="1710"/>
    <cellStyle name="Komma 3 3 2 3 5" xfId="1711"/>
    <cellStyle name="Komma 3 3 2 3 5 2" xfId="1712"/>
    <cellStyle name="Komma 3 3 2 3 5 2 2" xfId="1713"/>
    <cellStyle name="Komma 3 3 2 3 5 3" xfId="1714"/>
    <cellStyle name="Komma 3 3 2 3 5 4" xfId="1715"/>
    <cellStyle name="Komma 3 3 2 3 6" xfId="1716"/>
    <cellStyle name="Komma 3 3 2 3 6 2" xfId="1717"/>
    <cellStyle name="Komma 3 3 2 3 7" xfId="1718"/>
    <cellStyle name="Komma 3 3 2 3 8" xfId="1719"/>
    <cellStyle name="Komma 3 3 2 4" xfId="1720"/>
    <cellStyle name="Komma 3 3 2 4 2" xfId="1721"/>
    <cellStyle name="Komma 3 3 2 4 2 2" xfId="1722"/>
    <cellStyle name="Komma 3 3 2 4 2 2 2" xfId="1723"/>
    <cellStyle name="Komma 3 3 2 4 2 3" xfId="1724"/>
    <cellStyle name="Komma 3 3 2 4 2 4" xfId="1725"/>
    <cellStyle name="Komma 3 3 2 4 3" xfId="1726"/>
    <cellStyle name="Komma 3 3 2 4 3 2" xfId="1727"/>
    <cellStyle name="Komma 3 3 2 4 4" xfId="1728"/>
    <cellStyle name="Komma 3 3 2 4 5" xfId="1729"/>
    <cellStyle name="Komma 3 3 2 5" xfId="1730"/>
    <cellStyle name="Komma 3 3 2 5 2" xfId="1731"/>
    <cellStyle name="Komma 3 3 2 5 2 2" xfId="1732"/>
    <cellStyle name="Komma 3 3 2 5 3" xfId="1733"/>
    <cellStyle name="Komma 3 3 2 5 4" xfId="1734"/>
    <cellStyle name="Komma 3 3 2 6" xfId="1735"/>
    <cellStyle name="Komma 3 3 2 6 2" xfId="1736"/>
    <cellStyle name="Komma 3 3 2 6 2 2" xfId="1737"/>
    <cellStyle name="Komma 3 3 2 6 3" xfId="1738"/>
    <cellStyle name="Komma 3 3 2 6 4" xfId="1739"/>
    <cellStyle name="Komma 3 3 2 7" xfId="1740"/>
    <cellStyle name="Komma 3 3 2 7 2" xfId="1741"/>
    <cellStyle name="Komma 3 3 2 7 2 2" xfId="1742"/>
    <cellStyle name="Komma 3 3 2 7 3" xfId="1743"/>
    <cellStyle name="Komma 3 3 2 7 4" xfId="1744"/>
    <cellStyle name="Komma 3 3 2 8" xfId="1745"/>
    <cellStyle name="Komma 3 3 2 8 2" xfId="1746"/>
    <cellStyle name="Komma 3 3 2 9" xfId="1747"/>
    <cellStyle name="Komma 3 3 3" xfId="1748"/>
    <cellStyle name="Komma 3 3 3 2" xfId="1749"/>
    <cellStyle name="Komma 3 3 3 2 2" xfId="1750"/>
    <cellStyle name="Komma 3 3 3 2 2 2" xfId="1751"/>
    <cellStyle name="Komma 3 3 3 2 2 2 2" xfId="1752"/>
    <cellStyle name="Komma 3 3 3 2 2 2 2 2" xfId="1753"/>
    <cellStyle name="Komma 3 3 3 2 2 2 3" xfId="1754"/>
    <cellStyle name="Komma 3 3 3 2 2 2 4" xfId="1755"/>
    <cellStyle name="Komma 3 3 3 2 2 3" xfId="1756"/>
    <cellStyle name="Komma 3 3 3 2 2 3 2" xfId="1757"/>
    <cellStyle name="Komma 3 3 3 2 2 4" xfId="1758"/>
    <cellStyle name="Komma 3 3 3 2 2 5" xfId="1759"/>
    <cellStyle name="Komma 3 3 3 2 3" xfId="1760"/>
    <cellStyle name="Komma 3 3 3 2 3 2" xfId="1761"/>
    <cellStyle name="Komma 3 3 3 2 3 2 2" xfId="1762"/>
    <cellStyle name="Komma 3 3 3 2 3 3" xfId="1763"/>
    <cellStyle name="Komma 3 3 3 2 3 4" xfId="1764"/>
    <cellStyle name="Komma 3 3 3 2 4" xfId="1765"/>
    <cellStyle name="Komma 3 3 3 2 4 2" xfId="1766"/>
    <cellStyle name="Komma 3 3 3 2 4 2 2" xfId="1767"/>
    <cellStyle name="Komma 3 3 3 2 4 3" xfId="1768"/>
    <cellStyle name="Komma 3 3 3 2 4 4" xfId="1769"/>
    <cellStyle name="Komma 3 3 3 2 5" xfId="1770"/>
    <cellStyle name="Komma 3 3 3 2 5 2" xfId="1771"/>
    <cellStyle name="Komma 3 3 3 2 5 2 2" xfId="1772"/>
    <cellStyle name="Komma 3 3 3 2 5 3" xfId="1773"/>
    <cellStyle name="Komma 3 3 3 2 5 4" xfId="1774"/>
    <cellStyle name="Komma 3 3 3 2 6" xfId="1775"/>
    <cellStyle name="Komma 3 3 3 2 6 2" xfId="1776"/>
    <cellStyle name="Komma 3 3 3 2 7" xfId="1777"/>
    <cellStyle name="Komma 3 3 3 2 8" xfId="1778"/>
    <cellStyle name="Komma 3 3 3 3" xfId="1779"/>
    <cellStyle name="Komma 3 3 3 3 2" xfId="1780"/>
    <cellStyle name="Komma 3 3 3 3 2 2" xfId="1781"/>
    <cellStyle name="Komma 3 3 3 3 2 2 2" xfId="1782"/>
    <cellStyle name="Komma 3 3 3 3 2 3" xfId="1783"/>
    <cellStyle name="Komma 3 3 3 3 2 4" xfId="1784"/>
    <cellStyle name="Komma 3 3 3 3 3" xfId="1785"/>
    <cellStyle name="Komma 3 3 3 3 3 2" xfId="1786"/>
    <cellStyle name="Komma 3 3 3 3 4" xfId="1787"/>
    <cellStyle name="Komma 3 3 3 3 5" xfId="1788"/>
    <cellStyle name="Komma 3 3 3 4" xfId="1789"/>
    <cellStyle name="Komma 3 3 3 4 2" xfId="1790"/>
    <cellStyle name="Komma 3 3 3 4 2 2" xfId="1791"/>
    <cellStyle name="Komma 3 3 3 4 3" xfId="1792"/>
    <cellStyle name="Komma 3 3 3 4 4" xfId="1793"/>
    <cellStyle name="Komma 3 3 3 5" xfId="1794"/>
    <cellStyle name="Komma 3 3 3 5 2" xfId="1795"/>
    <cellStyle name="Komma 3 3 3 5 2 2" xfId="1796"/>
    <cellStyle name="Komma 3 3 3 5 3" xfId="1797"/>
    <cellStyle name="Komma 3 3 3 5 4" xfId="1798"/>
    <cellStyle name="Komma 3 3 3 6" xfId="1799"/>
    <cellStyle name="Komma 3 3 3 6 2" xfId="1800"/>
    <cellStyle name="Komma 3 3 3 6 2 2" xfId="1801"/>
    <cellStyle name="Komma 3 3 3 6 3" xfId="1802"/>
    <cellStyle name="Komma 3 3 3 6 4" xfId="1803"/>
    <cellStyle name="Komma 3 3 3 7" xfId="1804"/>
    <cellStyle name="Komma 3 3 3 7 2" xfId="1805"/>
    <cellStyle name="Komma 3 3 3 8" xfId="1806"/>
    <cellStyle name="Komma 3 3 3 9" xfId="1807"/>
    <cellStyle name="Komma 3 3 4" xfId="1808"/>
    <cellStyle name="Komma 3 3 4 2" xfId="1809"/>
    <cellStyle name="Komma 3 3 4 2 2" xfId="1810"/>
    <cellStyle name="Komma 3 3 4 2 2 2" xfId="1811"/>
    <cellStyle name="Komma 3 3 4 2 2 2 2" xfId="1812"/>
    <cellStyle name="Komma 3 3 4 2 2 3" xfId="1813"/>
    <cellStyle name="Komma 3 3 4 2 2 4" xfId="1814"/>
    <cellStyle name="Komma 3 3 4 2 3" xfId="1815"/>
    <cellStyle name="Komma 3 3 4 2 3 2" xfId="1816"/>
    <cellStyle name="Komma 3 3 4 2 4" xfId="1817"/>
    <cellStyle name="Komma 3 3 4 2 5" xfId="1818"/>
    <cellStyle name="Komma 3 3 4 3" xfId="1819"/>
    <cellStyle name="Komma 3 3 4 3 2" xfId="1820"/>
    <cellStyle name="Komma 3 3 4 3 2 2" xfId="1821"/>
    <cellStyle name="Komma 3 3 4 3 3" xfId="1822"/>
    <cellStyle name="Komma 3 3 4 3 4" xfId="1823"/>
    <cellStyle name="Komma 3 3 4 4" xfId="1824"/>
    <cellStyle name="Komma 3 3 4 4 2" xfId="1825"/>
    <cellStyle name="Komma 3 3 4 4 2 2" xfId="1826"/>
    <cellStyle name="Komma 3 3 4 4 3" xfId="1827"/>
    <cellStyle name="Komma 3 3 4 4 4" xfId="1828"/>
    <cellStyle name="Komma 3 3 4 5" xfId="1829"/>
    <cellStyle name="Komma 3 3 4 5 2" xfId="1830"/>
    <cellStyle name="Komma 3 3 4 5 2 2" xfId="1831"/>
    <cellStyle name="Komma 3 3 4 5 3" xfId="1832"/>
    <cellStyle name="Komma 3 3 4 5 4" xfId="1833"/>
    <cellStyle name="Komma 3 3 4 6" xfId="1834"/>
    <cellStyle name="Komma 3 3 4 6 2" xfId="1835"/>
    <cellStyle name="Komma 3 3 4 7" xfId="1836"/>
    <cellStyle name="Komma 3 3 4 8" xfId="1837"/>
    <cellStyle name="Komma 3 3 5" xfId="1838"/>
    <cellStyle name="Komma 3 3 5 2" xfId="1839"/>
    <cellStyle name="Komma 3 3 5 2 2" xfId="1840"/>
    <cellStyle name="Komma 3 3 5 2 2 2" xfId="1841"/>
    <cellStyle name="Komma 3 3 5 2 3" xfId="1842"/>
    <cellStyle name="Komma 3 3 5 2 4" xfId="1843"/>
    <cellStyle name="Komma 3 3 5 3" xfId="1844"/>
    <cellStyle name="Komma 3 3 5 3 2" xfId="1845"/>
    <cellStyle name="Komma 3 3 5 4" xfId="1846"/>
    <cellStyle name="Komma 3 3 5 5" xfId="1847"/>
    <cellStyle name="Komma 3 3 6" xfId="1848"/>
    <cellStyle name="Komma 3 3 6 2" xfId="1849"/>
    <cellStyle name="Komma 3 3 6 2 2" xfId="1850"/>
    <cellStyle name="Komma 3 3 6 3" xfId="1851"/>
    <cellStyle name="Komma 3 3 6 4" xfId="1852"/>
    <cellStyle name="Komma 3 3 7" xfId="1853"/>
    <cellStyle name="Komma 3 3 7 2" xfId="1854"/>
    <cellStyle name="Komma 3 3 7 2 2" xfId="1855"/>
    <cellStyle name="Komma 3 3 7 3" xfId="1856"/>
    <cellStyle name="Komma 3 3 7 4" xfId="1857"/>
    <cellStyle name="Komma 3 3 8" xfId="1858"/>
    <cellStyle name="Komma 3 3 8 2" xfId="1859"/>
    <cellStyle name="Komma 3 3 8 2 2" xfId="1860"/>
    <cellStyle name="Komma 3 3 8 3" xfId="1861"/>
    <cellStyle name="Komma 3 3 8 4" xfId="1862"/>
    <cellStyle name="Komma 3 3 9" xfId="1863"/>
    <cellStyle name="Komma 3 3 9 2" xfId="1864"/>
    <cellStyle name="Komma 3 4" xfId="1865"/>
    <cellStyle name="Komma 3 4 10" xfId="1866"/>
    <cellStyle name="Komma 3 4 2" xfId="1867"/>
    <cellStyle name="Komma 3 4 2 2" xfId="1868"/>
    <cellStyle name="Komma 3 4 2 2 2" xfId="1869"/>
    <cellStyle name="Komma 3 4 2 2 2 2" xfId="1870"/>
    <cellStyle name="Komma 3 4 2 2 2 2 2" xfId="1871"/>
    <cellStyle name="Komma 3 4 2 2 2 2 2 2" xfId="1872"/>
    <cellStyle name="Komma 3 4 2 2 2 2 3" xfId="1873"/>
    <cellStyle name="Komma 3 4 2 2 2 2 4" xfId="1874"/>
    <cellStyle name="Komma 3 4 2 2 2 3" xfId="1875"/>
    <cellStyle name="Komma 3 4 2 2 2 3 2" xfId="1876"/>
    <cellStyle name="Komma 3 4 2 2 2 4" xfId="1877"/>
    <cellStyle name="Komma 3 4 2 2 2 5" xfId="1878"/>
    <cellStyle name="Komma 3 4 2 2 3" xfId="1879"/>
    <cellStyle name="Komma 3 4 2 2 3 2" xfId="1880"/>
    <cellStyle name="Komma 3 4 2 2 3 2 2" xfId="1881"/>
    <cellStyle name="Komma 3 4 2 2 3 3" xfId="1882"/>
    <cellStyle name="Komma 3 4 2 2 3 4" xfId="1883"/>
    <cellStyle name="Komma 3 4 2 2 4" xfId="1884"/>
    <cellStyle name="Komma 3 4 2 2 4 2" xfId="1885"/>
    <cellStyle name="Komma 3 4 2 2 4 2 2" xfId="1886"/>
    <cellStyle name="Komma 3 4 2 2 4 3" xfId="1887"/>
    <cellStyle name="Komma 3 4 2 2 4 4" xfId="1888"/>
    <cellStyle name="Komma 3 4 2 2 5" xfId="1889"/>
    <cellStyle name="Komma 3 4 2 2 5 2" xfId="1890"/>
    <cellStyle name="Komma 3 4 2 2 5 2 2" xfId="1891"/>
    <cellStyle name="Komma 3 4 2 2 5 3" xfId="1892"/>
    <cellStyle name="Komma 3 4 2 2 5 4" xfId="1893"/>
    <cellStyle name="Komma 3 4 2 2 6" xfId="1894"/>
    <cellStyle name="Komma 3 4 2 2 6 2" xfId="1895"/>
    <cellStyle name="Komma 3 4 2 2 7" xfId="1896"/>
    <cellStyle name="Komma 3 4 2 2 8" xfId="1897"/>
    <cellStyle name="Komma 3 4 2 3" xfId="1898"/>
    <cellStyle name="Komma 3 4 2 3 2" xfId="1899"/>
    <cellStyle name="Komma 3 4 2 3 2 2" xfId="1900"/>
    <cellStyle name="Komma 3 4 2 3 2 2 2" xfId="1901"/>
    <cellStyle name="Komma 3 4 2 3 2 3" xfId="1902"/>
    <cellStyle name="Komma 3 4 2 3 2 4" xfId="1903"/>
    <cellStyle name="Komma 3 4 2 3 3" xfId="1904"/>
    <cellStyle name="Komma 3 4 2 3 3 2" xfId="1905"/>
    <cellStyle name="Komma 3 4 2 3 4" xfId="1906"/>
    <cellStyle name="Komma 3 4 2 3 5" xfId="1907"/>
    <cellStyle name="Komma 3 4 2 4" xfId="1908"/>
    <cellStyle name="Komma 3 4 2 4 2" xfId="1909"/>
    <cellStyle name="Komma 3 4 2 4 2 2" xfId="1910"/>
    <cellStyle name="Komma 3 4 2 4 3" xfId="1911"/>
    <cellStyle name="Komma 3 4 2 4 4" xfId="1912"/>
    <cellStyle name="Komma 3 4 2 5" xfId="1913"/>
    <cellStyle name="Komma 3 4 2 5 2" xfId="1914"/>
    <cellStyle name="Komma 3 4 2 5 2 2" xfId="1915"/>
    <cellStyle name="Komma 3 4 2 5 3" xfId="1916"/>
    <cellStyle name="Komma 3 4 2 5 4" xfId="1917"/>
    <cellStyle name="Komma 3 4 2 6" xfId="1918"/>
    <cellStyle name="Komma 3 4 2 6 2" xfId="1919"/>
    <cellStyle name="Komma 3 4 2 6 2 2" xfId="1920"/>
    <cellStyle name="Komma 3 4 2 6 3" xfId="1921"/>
    <cellStyle name="Komma 3 4 2 6 4" xfId="1922"/>
    <cellStyle name="Komma 3 4 2 7" xfId="1923"/>
    <cellStyle name="Komma 3 4 2 7 2" xfId="1924"/>
    <cellStyle name="Komma 3 4 2 8" xfId="1925"/>
    <cellStyle name="Komma 3 4 2 9" xfId="1926"/>
    <cellStyle name="Komma 3 4 3" xfId="1927"/>
    <cellStyle name="Komma 3 4 3 2" xfId="1928"/>
    <cellStyle name="Komma 3 4 3 2 2" xfId="1929"/>
    <cellStyle name="Komma 3 4 3 2 2 2" xfId="1930"/>
    <cellStyle name="Komma 3 4 3 2 2 2 2" xfId="1931"/>
    <cellStyle name="Komma 3 4 3 2 2 3" xfId="1932"/>
    <cellStyle name="Komma 3 4 3 2 2 4" xfId="1933"/>
    <cellStyle name="Komma 3 4 3 2 3" xfId="1934"/>
    <cellStyle name="Komma 3 4 3 2 3 2" xfId="1935"/>
    <cellStyle name="Komma 3 4 3 2 4" xfId="1936"/>
    <cellStyle name="Komma 3 4 3 2 5" xfId="1937"/>
    <cellStyle name="Komma 3 4 3 3" xfId="1938"/>
    <cellStyle name="Komma 3 4 3 3 2" xfId="1939"/>
    <cellStyle name="Komma 3 4 3 3 2 2" xfId="1940"/>
    <cellStyle name="Komma 3 4 3 3 3" xfId="1941"/>
    <cellStyle name="Komma 3 4 3 3 4" xfId="1942"/>
    <cellStyle name="Komma 3 4 3 4" xfId="1943"/>
    <cellStyle name="Komma 3 4 3 4 2" xfId="1944"/>
    <cellStyle name="Komma 3 4 3 4 2 2" xfId="1945"/>
    <cellStyle name="Komma 3 4 3 4 3" xfId="1946"/>
    <cellStyle name="Komma 3 4 3 4 4" xfId="1947"/>
    <cellStyle name="Komma 3 4 3 5" xfId="1948"/>
    <cellStyle name="Komma 3 4 3 5 2" xfId="1949"/>
    <cellStyle name="Komma 3 4 3 5 2 2" xfId="1950"/>
    <cellStyle name="Komma 3 4 3 5 3" xfId="1951"/>
    <cellStyle name="Komma 3 4 3 5 4" xfId="1952"/>
    <cellStyle name="Komma 3 4 3 6" xfId="1953"/>
    <cellStyle name="Komma 3 4 3 6 2" xfId="1954"/>
    <cellStyle name="Komma 3 4 3 7" xfId="1955"/>
    <cellStyle name="Komma 3 4 3 8" xfId="1956"/>
    <cellStyle name="Komma 3 4 4" xfId="1957"/>
    <cellStyle name="Komma 3 4 4 2" xfId="1958"/>
    <cellStyle name="Komma 3 4 4 2 2" xfId="1959"/>
    <cellStyle name="Komma 3 4 4 2 2 2" xfId="1960"/>
    <cellStyle name="Komma 3 4 4 2 3" xfId="1961"/>
    <cellStyle name="Komma 3 4 4 2 4" xfId="1962"/>
    <cellStyle name="Komma 3 4 4 3" xfId="1963"/>
    <cellStyle name="Komma 3 4 4 3 2" xfId="1964"/>
    <cellStyle name="Komma 3 4 4 4" xfId="1965"/>
    <cellStyle name="Komma 3 4 4 5" xfId="1966"/>
    <cellStyle name="Komma 3 4 5" xfId="1967"/>
    <cellStyle name="Komma 3 4 5 2" xfId="1968"/>
    <cellStyle name="Komma 3 4 5 2 2" xfId="1969"/>
    <cellStyle name="Komma 3 4 5 3" xfId="1970"/>
    <cellStyle name="Komma 3 4 5 4" xfId="1971"/>
    <cellStyle name="Komma 3 4 6" xfId="1972"/>
    <cellStyle name="Komma 3 4 6 2" xfId="1973"/>
    <cellStyle name="Komma 3 4 6 2 2" xfId="1974"/>
    <cellStyle name="Komma 3 4 6 3" xfId="1975"/>
    <cellStyle name="Komma 3 4 6 4" xfId="1976"/>
    <cellStyle name="Komma 3 4 7" xfId="1977"/>
    <cellStyle name="Komma 3 4 7 2" xfId="1978"/>
    <cellStyle name="Komma 3 4 7 2 2" xfId="1979"/>
    <cellStyle name="Komma 3 4 7 3" xfId="1980"/>
    <cellStyle name="Komma 3 4 7 4" xfId="1981"/>
    <cellStyle name="Komma 3 4 8" xfId="1982"/>
    <cellStyle name="Komma 3 4 8 2" xfId="1983"/>
    <cellStyle name="Komma 3 4 9" xfId="1984"/>
    <cellStyle name="Komma 3 5" xfId="1985"/>
    <cellStyle name="Komma 3 5 2" xfId="1986"/>
    <cellStyle name="Komma 3 5 2 2" xfId="1987"/>
    <cellStyle name="Komma 3 5 2 2 2" xfId="1988"/>
    <cellStyle name="Komma 3 5 2 2 2 2" xfId="1989"/>
    <cellStyle name="Komma 3 5 2 2 2 2 2" xfId="1990"/>
    <cellStyle name="Komma 3 5 2 2 2 3" xfId="1991"/>
    <cellStyle name="Komma 3 5 2 2 2 4" xfId="1992"/>
    <cellStyle name="Komma 3 5 2 2 3" xfId="1993"/>
    <cellStyle name="Komma 3 5 2 2 3 2" xfId="1994"/>
    <cellStyle name="Komma 3 5 2 2 4" xfId="1995"/>
    <cellStyle name="Komma 3 5 2 2 5" xfId="1996"/>
    <cellStyle name="Komma 3 5 2 3" xfId="1997"/>
    <cellStyle name="Komma 3 5 2 3 2" xfId="1998"/>
    <cellStyle name="Komma 3 5 2 3 2 2" xfId="1999"/>
    <cellStyle name="Komma 3 5 2 3 3" xfId="2000"/>
    <cellStyle name="Komma 3 5 2 3 4" xfId="2001"/>
    <cellStyle name="Komma 3 5 2 4" xfId="2002"/>
    <cellStyle name="Komma 3 5 2 4 2" xfId="2003"/>
    <cellStyle name="Komma 3 5 2 4 2 2" xfId="2004"/>
    <cellStyle name="Komma 3 5 2 4 3" xfId="2005"/>
    <cellStyle name="Komma 3 5 2 4 4" xfId="2006"/>
    <cellStyle name="Komma 3 5 2 5" xfId="2007"/>
    <cellStyle name="Komma 3 5 2 5 2" xfId="2008"/>
    <cellStyle name="Komma 3 5 2 5 2 2" xfId="2009"/>
    <cellStyle name="Komma 3 5 2 5 3" xfId="2010"/>
    <cellStyle name="Komma 3 5 2 5 4" xfId="2011"/>
    <cellStyle name="Komma 3 5 2 6" xfId="2012"/>
    <cellStyle name="Komma 3 5 2 6 2" xfId="2013"/>
    <cellStyle name="Komma 3 5 2 7" xfId="2014"/>
    <cellStyle name="Komma 3 5 2 8" xfId="2015"/>
    <cellStyle name="Komma 3 5 3" xfId="2016"/>
    <cellStyle name="Komma 3 5 3 2" xfId="2017"/>
    <cellStyle name="Komma 3 5 3 2 2" xfId="2018"/>
    <cellStyle name="Komma 3 5 3 2 2 2" xfId="2019"/>
    <cellStyle name="Komma 3 5 3 2 3" xfId="2020"/>
    <cellStyle name="Komma 3 5 3 2 4" xfId="2021"/>
    <cellStyle name="Komma 3 5 3 3" xfId="2022"/>
    <cellStyle name="Komma 3 5 3 3 2" xfId="2023"/>
    <cellStyle name="Komma 3 5 3 4" xfId="2024"/>
    <cellStyle name="Komma 3 5 3 5" xfId="2025"/>
    <cellStyle name="Komma 3 5 4" xfId="2026"/>
    <cellStyle name="Komma 3 5 4 2" xfId="2027"/>
    <cellStyle name="Komma 3 5 4 2 2" xfId="2028"/>
    <cellStyle name="Komma 3 5 4 3" xfId="2029"/>
    <cellStyle name="Komma 3 5 4 4" xfId="2030"/>
    <cellStyle name="Komma 3 5 5" xfId="2031"/>
    <cellStyle name="Komma 3 5 5 2" xfId="2032"/>
    <cellStyle name="Komma 3 5 5 2 2" xfId="2033"/>
    <cellStyle name="Komma 3 5 5 3" xfId="2034"/>
    <cellStyle name="Komma 3 5 5 4" xfId="2035"/>
    <cellStyle name="Komma 3 5 6" xfId="2036"/>
    <cellStyle name="Komma 3 5 6 2" xfId="2037"/>
    <cellStyle name="Komma 3 5 6 2 2" xfId="2038"/>
    <cellStyle name="Komma 3 5 6 3" xfId="2039"/>
    <cellStyle name="Komma 3 5 6 4" xfId="2040"/>
    <cellStyle name="Komma 3 5 7" xfId="2041"/>
    <cellStyle name="Komma 3 5 7 2" xfId="2042"/>
    <cellStyle name="Komma 3 5 8" xfId="2043"/>
    <cellStyle name="Komma 3 5 9" xfId="2044"/>
    <cellStyle name="Komma 3 6" xfId="2045"/>
    <cellStyle name="Komma 3 6 2" xfId="2046"/>
    <cellStyle name="Komma 3 6 2 2" xfId="2047"/>
    <cellStyle name="Komma 3 6 2 2 2" xfId="2048"/>
    <cellStyle name="Komma 3 6 2 2 2 2" xfId="2049"/>
    <cellStyle name="Komma 3 6 2 2 3" xfId="2050"/>
    <cellStyle name="Komma 3 6 2 2 4" xfId="2051"/>
    <cellStyle name="Komma 3 6 2 3" xfId="2052"/>
    <cellStyle name="Komma 3 6 2 3 2" xfId="2053"/>
    <cellStyle name="Komma 3 6 2 4" xfId="2054"/>
    <cellStyle name="Komma 3 6 2 5" xfId="2055"/>
    <cellStyle name="Komma 3 6 3" xfId="2056"/>
    <cellStyle name="Komma 3 6 3 2" xfId="2057"/>
    <cellStyle name="Komma 3 6 3 2 2" xfId="2058"/>
    <cellStyle name="Komma 3 6 3 3" xfId="2059"/>
    <cellStyle name="Komma 3 6 3 4" xfId="2060"/>
    <cellStyle name="Komma 3 6 4" xfId="2061"/>
    <cellStyle name="Komma 3 6 4 2" xfId="2062"/>
    <cellStyle name="Komma 3 6 4 2 2" xfId="2063"/>
    <cellStyle name="Komma 3 6 4 3" xfId="2064"/>
    <cellStyle name="Komma 3 6 4 4" xfId="2065"/>
    <cellStyle name="Komma 3 6 5" xfId="2066"/>
    <cellStyle name="Komma 3 6 5 2" xfId="2067"/>
    <cellStyle name="Komma 3 6 5 2 2" xfId="2068"/>
    <cellStyle name="Komma 3 6 5 3" xfId="2069"/>
    <cellStyle name="Komma 3 6 5 4" xfId="2070"/>
    <cellStyle name="Komma 3 6 6" xfId="2071"/>
    <cellStyle name="Komma 3 6 6 2" xfId="2072"/>
    <cellStyle name="Komma 3 6 7" xfId="2073"/>
    <cellStyle name="Komma 3 6 8" xfId="2074"/>
    <cellStyle name="Komma 3 7" xfId="2075"/>
    <cellStyle name="Komma 3 7 2" xfId="2076"/>
    <cellStyle name="Komma 3 7 2 2" xfId="2077"/>
    <cellStyle name="Komma 3 7 2 2 2" xfId="2078"/>
    <cellStyle name="Komma 3 7 2 3" xfId="2079"/>
    <cellStyle name="Komma 3 7 2 4" xfId="2080"/>
    <cellStyle name="Komma 3 7 3" xfId="2081"/>
    <cellStyle name="Komma 3 7 3 2" xfId="2082"/>
    <cellStyle name="Komma 3 7 4" xfId="2083"/>
    <cellStyle name="Komma 3 7 5" xfId="2084"/>
    <cellStyle name="Komma 3 8" xfId="2085"/>
    <cellStyle name="Komma 3 8 2" xfId="2086"/>
    <cellStyle name="Komma 3 8 2 2" xfId="2087"/>
    <cellStyle name="Komma 3 8 3" xfId="2088"/>
    <cellStyle name="Komma 3 8 4" xfId="2089"/>
    <cellStyle name="Komma 3 9" xfId="2090"/>
    <cellStyle name="Komma 3 9 2" xfId="2091"/>
    <cellStyle name="Komma 3 9 2 2" xfId="2092"/>
    <cellStyle name="Komma 3 9 3" xfId="2093"/>
    <cellStyle name="Komma 3 9 4" xfId="2094"/>
    <cellStyle name="Komma 4" xfId="2095"/>
    <cellStyle name="Komma 4 10" xfId="2096"/>
    <cellStyle name="Komma 4 10 2" xfId="2097"/>
    <cellStyle name="Komma 4 11" xfId="2098"/>
    <cellStyle name="Komma 4 12" xfId="2099"/>
    <cellStyle name="Komma 4 2" xfId="2100"/>
    <cellStyle name="Komma 4 2 10" xfId="2101"/>
    <cellStyle name="Komma 4 2 11" xfId="2102"/>
    <cellStyle name="Komma 4 2 2" xfId="2103"/>
    <cellStyle name="Komma 4 2 2 10" xfId="2104"/>
    <cellStyle name="Komma 4 2 2 2" xfId="2105"/>
    <cellStyle name="Komma 4 2 2 2 2" xfId="2106"/>
    <cellStyle name="Komma 4 2 2 2 2 2" xfId="2107"/>
    <cellStyle name="Komma 4 2 2 2 2 2 2" xfId="2108"/>
    <cellStyle name="Komma 4 2 2 2 2 2 2 2" xfId="2109"/>
    <cellStyle name="Komma 4 2 2 2 2 2 2 2 2" xfId="2110"/>
    <cellStyle name="Komma 4 2 2 2 2 2 2 3" xfId="2111"/>
    <cellStyle name="Komma 4 2 2 2 2 2 2 4" xfId="2112"/>
    <cellStyle name="Komma 4 2 2 2 2 2 3" xfId="2113"/>
    <cellStyle name="Komma 4 2 2 2 2 2 3 2" xfId="2114"/>
    <cellStyle name="Komma 4 2 2 2 2 2 4" xfId="2115"/>
    <cellStyle name="Komma 4 2 2 2 2 2 5" xfId="2116"/>
    <cellStyle name="Komma 4 2 2 2 2 3" xfId="2117"/>
    <cellStyle name="Komma 4 2 2 2 2 3 2" xfId="2118"/>
    <cellStyle name="Komma 4 2 2 2 2 3 2 2" xfId="2119"/>
    <cellStyle name="Komma 4 2 2 2 2 3 3" xfId="2120"/>
    <cellStyle name="Komma 4 2 2 2 2 3 4" xfId="2121"/>
    <cellStyle name="Komma 4 2 2 2 2 4" xfId="2122"/>
    <cellStyle name="Komma 4 2 2 2 2 4 2" xfId="2123"/>
    <cellStyle name="Komma 4 2 2 2 2 4 2 2" xfId="2124"/>
    <cellStyle name="Komma 4 2 2 2 2 4 3" xfId="2125"/>
    <cellStyle name="Komma 4 2 2 2 2 4 4" xfId="2126"/>
    <cellStyle name="Komma 4 2 2 2 2 5" xfId="2127"/>
    <cellStyle name="Komma 4 2 2 2 2 5 2" xfId="2128"/>
    <cellStyle name="Komma 4 2 2 2 2 5 2 2" xfId="2129"/>
    <cellStyle name="Komma 4 2 2 2 2 5 3" xfId="2130"/>
    <cellStyle name="Komma 4 2 2 2 2 5 4" xfId="2131"/>
    <cellStyle name="Komma 4 2 2 2 2 6" xfId="2132"/>
    <cellStyle name="Komma 4 2 2 2 2 6 2" xfId="2133"/>
    <cellStyle name="Komma 4 2 2 2 2 7" xfId="2134"/>
    <cellStyle name="Komma 4 2 2 2 2 8" xfId="2135"/>
    <cellStyle name="Komma 4 2 2 2 3" xfId="2136"/>
    <cellStyle name="Komma 4 2 2 2 3 2" xfId="2137"/>
    <cellStyle name="Komma 4 2 2 2 3 2 2" xfId="2138"/>
    <cellStyle name="Komma 4 2 2 2 3 2 2 2" xfId="2139"/>
    <cellStyle name="Komma 4 2 2 2 3 2 3" xfId="2140"/>
    <cellStyle name="Komma 4 2 2 2 3 2 4" xfId="2141"/>
    <cellStyle name="Komma 4 2 2 2 3 3" xfId="2142"/>
    <cellStyle name="Komma 4 2 2 2 3 3 2" xfId="2143"/>
    <cellStyle name="Komma 4 2 2 2 3 4" xfId="2144"/>
    <cellStyle name="Komma 4 2 2 2 3 5" xfId="2145"/>
    <cellStyle name="Komma 4 2 2 2 4" xfId="2146"/>
    <cellStyle name="Komma 4 2 2 2 4 2" xfId="2147"/>
    <cellStyle name="Komma 4 2 2 2 4 2 2" xfId="2148"/>
    <cellStyle name="Komma 4 2 2 2 4 3" xfId="2149"/>
    <cellStyle name="Komma 4 2 2 2 4 4" xfId="2150"/>
    <cellStyle name="Komma 4 2 2 2 5" xfId="2151"/>
    <cellStyle name="Komma 4 2 2 2 5 2" xfId="2152"/>
    <cellStyle name="Komma 4 2 2 2 5 2 2" xfId="2153"/>
    <cellStyle name="Komma 4 2 2 2 5 3" xfId="2154"/>
    <cellStyle name="Komma 4 2 2 2 5 4" xfId="2155"/>
    <cellStyle name="Komma 4 2 2 2 6" xfId="2156"/>
    <cellStyle name="Komma 4 2 2 2 6 2" xfId="2157"/>
    <cellStyle name="Komma 4 2 2 2 6 2 2" xfId="2158"/>
    <cellStyle name="Komma 4 2 2 2 6 3" xfId="2159"/>
    <cellStyle name="Komma 4 2 2 2 6 4" xfId="2160"/>
    <cellStyle name="Komma 4 2 2 2 7" xfId="2161"/>
    <cellStyle name="Komma 4 2 2 2 7 2" xfId="2162"/>
    <cellStyle name="Komma 4 2 2 2 8" xfId="2163"/>
    <cellStyle name="Komma 4 2 2 2 9" xfId="2164"/>
    <cellStyle name="Komma 4 2 2 3" xfId="2165"/>
    <cellStyle name="Komma 4 2 2 3 2" xfId="2166"/>
    <cellStyle name="Komma 4 2 2 3 2 2" xfId="2167"/>
    <cellStyle name="Komma 4 2 2 3 2 2 2" xfId="2168"/>
    <cellStyle name="Komma 4 2 2 3 2 2 2 2" xfId="2169"/>
    <cellStyle name="Komma 4 2 2 3 2 2 3" xfId="2170"/>
    <cellStyle name="Komma 4 2 2 3 2 2 4" xfId="2171"/>
    <cellStyle name="Komma 4 2 2 3 2 3" xfId="2172"/>
    <cellStyle name="Komma 4 2 2 3 2 3 2" xfId="2173"/>
    <cellStyle name="Komma 4 2 2 3 2 4" xfId="2174"/>
    <cellStyle name="Komma 4 2 2 3 2 5" xfId="2175"/>
    <cellStyle name="Komma 4 2 2 3 3" xfId="2176"/>
    <cellStyle name="Komma 4 2 2 3 3 2" xfId="2177"/>
    <cellStyle name="Komma 4 2 2 3 3 2 2" xfId="2178"/>
    <cellStyle name="Komma 4 2 2 3 3 3" xfId="2179"/>
    <cellStyle name="Komma 4 2 2 3 3 4" xfId="2180"/>
    <cellStyle name="Komma 4 2 2 3 4" xfId="2181"/>
    <cellStyle name="Komma 4 2 2 3 4 2" xfId="2182"/>
    <cellStyle name="Komma 4 2 2 3 4 2 2" xfId="2183"/>
    <cellStyle name="Komma 4 2 2 3 4 3" xfId="2184"/>
    <cellStyle name="Komma 4 2 2 3 4 4" xfId="2185"/>
    <cellStyle name="Komma 4 2 2 3 5" xfId="2186"/>
    <cellStyle name="Komma 4 2 2 3 5 2" xfId="2187"/>
    <cellStyle name="Komma 4 2 2 3 5 2 2" xfId="2188"/>
    <cellStyle name="Komma 4 2 2 3 5 3" xfId="2189"/>
    <cellStyle name="Komma 4 2 2 3 5 4" xfId="2190"/>
    <cellStyle name="Komma 4 2 2 3 6" xfId="2191"/>
    <cellStyle name="Komma 4 2 2 3 6 2" xfId="2192"/>
    <cellStyle name="Komma 4 2 2 3 7" xfId="2193"/>
    <cellStyle name="Komma 4 2 2 3 8" xfId="2194"/>
    <cellStyle name="Komma 4 2 2 4" xfId="2195"/>
    <cellStyle name="Komma 4 2 2 4 2" xfId="2196"/>
    <cellStyle name="Komma 4 2 2 4 2 2" xfId="2197"/>
    <cellStyle name="Komma 4 2 2 4 2 2 2" xfId="2198"/>
    <cellStyle name="Komma 4 2 2 4 2 3" xfId="2199"/>
    <cellStyle name="Komma 4 2 2 4 2 4" xfId="2200"/>
    <cellStyle name="Komma 4 2 2 4 3" xfId="2201"/>
    <cellStyle name="Komma 4 2 2 4 3 2" xfId="2202"/>
    <cellStyle name="Komma 4 2 2 4 4" xfId="2203"/>
    <cellStyle name="Komma 4 2 2 4 5" xfId="2204"/>
    <cellStyle name="Komma 4 2 2 5" xfId="2205"/>
    <cellStyle name="Komma 4 2 2 5 2" xfId="2206"/>
    <cellStyle name="Komma 4 2 2 5 2 2" xfId="2207"/>
    <cellStyle name="Komma 4 2 2 5 3" xfId="2208"/>
    <cellStyle name="Komma 4 2 2 5 4" xfId="2209"/>
    <cellStyle name="Komma 4 2 2 6" xfId="2210"/>
    <cellStyle name="Komma 4 2 2 6 2" xfId="2211"/>
    <cellStyle name="Komma 4 2 2 6 2 2" xfId="2212"/>
    <cellStyle name="Komma 4 2 2 6 3" xfId="2213"/>
    <cellStyle name="Komma 4 2 2 6 4" xfId="2214"/>
    <cellStyle name="Komma 4 2 2 7" xfId="2215"/>
    <cellStyle name="Komma 4 2 2 7 2" xfId="2216"/>
    <cellStyle name="Komma 4 2 2 7 2 2" xfId="2217"/>
    <cellStyle name="Komma 4 2 2 7 3" xfId="2218"/>
    <cellStyle name="Komma 4 2 2 7 4" xfId="2219"/>
    <cellStyle name="Komma 4 2 2 8" xfId="2220"/>
    <cellStyle name="Komma 4 2 2 8 2" xfId="2221"/>
    <cellStyle name="Komma 4 2 2 9" xfId="2222"/>
    <cellStyle name="Komma 4 2 3" xfId="2223"/>
    <cellStyle name="Komma 4 2 3 2" xfId="2224"/>
    <cellStyle name="Komma 4 2 3 2 2" xfId="2225"/>
    <cellStyle name="Komma 4 2 3 2 2 2" xfId="2226"/>
    <cellStyle name="Komma 4 2 3 2 2 2 2" xfId="2227"/>
    <cellStyle name="Komma 4 2 3 2 2 2 2 2" xfId="2228"/>
    <cellStyle name="Komma 4 2 3 2 2 2 3" xfId="2229"/>
    <cellStyle name="Komma 4 2 3 2 2 2 4" xfId="2230"/>
    <cellStyle name="Komma 4 2 3 2 2 3" xfId="2231"/>
    <cellStyle name="Komma 4 2 3 2 2 3 2" xfId="2232"/>
    <cellStyle name="Komma 4 2 3 2 2 4" xfId="2233"/>
    <cellStyle name="Komma 4 2 3 2 2 5" xfId="2234"/>
    <cellStyle name="Komma 4 2 3 2 3" xfId="2235"/>
    <cellStyle name="Komma 4 2 3 2 3 2" xfId="2236"/>
    <cellStyle name="Komma 4 2 3 2 3 2 2" xfId="2237"/>
    <cellStyle name="Komma 4 2 3 2 3 3" xfId="2238"/>
    <cellStyle name="Komma 4 2 3 2 3 4" xfId="2239"/>
    <cellStyle name="Komma 4 2 3 2 4" xfId="2240"/>
    <cellStyle name="Komma 4 2 3 2 4 2" xfId="2241"/>
    <cellStyle name="Komma 4 2 3 2 4 2 2" xfId="2242"/>
    <cellStyle name="Komma 4 2 3 2 4 3" xfId="2243"/>
    <cellStyle name="Komma 4 2 3 2 4 4" xfId="2244"/>
    <cellStyle name="Komma 4 2 3 2 5" xfId="2245"/>
    <cellStyle name="Komma 4 2 3 2 5 2" xfId="2246"/>
    <cellStyle name="Komma 4 2 3 2 5 2 2" xfId="2247"/>
    <cellStyle name="Komma 4 2 3 2 5 3" xfId="2248"/>
    <cellStyle name="Komma 4 2 3 2 5 4" xfId="2249"/>
    <cellStyle name="Komma 4 2 3 2 6" xfId="2250"/>
    <cellStyle name="Komma 4 2 3 2 6 2" xfId="2251"/>
    <cellStyle name="Komma 4 2 3 2 7" xfId="2252"/>
    <cellStyle name="Komma 4 2 3 2 8" xfId="2253"/>
    <cellStyle name="Komma 4 2 3 3" xfId="2254"/>
    <cellStyle name="Komma 4 2 3 3 2" xfId="2255"/>
    <cellStyle name="Komma 4 2 3 3 2 2" xfId="2256"/>
    <cellStyle name="Komma 4 2 3 3 2 2 2" xfId="2257"/>
    <cellStyle name="Komma 4 2 3 3 2 3" xfId="2258"/>
    <cellStyle name="Komma 4 2 3 3 2 4" xfId="2259"/>
    <cellStyle name="Komma 4 2 3 3 3" xfId="2260"/>
    <cellStyle name="Komma 4 2 3 3 3 2" xfId="2261"/>
    <cellStyle name="Komma 4 2 3 3 4" xfId="2262"/>
    <cellStyle name="Komma 4 2 3 3 5" xfId="2263"/>
    <cellStyle name="Komma 4 2 3 4" xfId="2264"/>
    <cellStyle name="Komma 4 2 3 4 2" xfId="2265"/>
    <cellStyle name="Komma 4 2 3 4 2 2" xfId="2266"/>
    <cellStyle name="Komma 4 2 3 4 3" xfId="2267"/>
    <cellStyle name="Komma 4 2 3 4 4" xfId="2268"/>
    <cellStyle name="Komma 4 2 3 5" xfId="2269"/>
    <cellStyle name="Komma 4 2 3 5 2" xfId="2270"/>
    <cellStyle name="Komma 4 2 3 5 2 2" xfId="2271"/>
    <cellStyle name="Komma 4 2 3 5 3" xfId="2272"/>
    <cellStyle name="Komma 4 2 3 5 4" xfId="2273"/>
    <cellStyle name="Komma 4 2 3 6" xfId="2274"/>
    <cellStyle name="Komma 4 2 3 6 2" xfId="2275"/>
    <cellStyle name="Komma 4 2 3 6 2 2" xfId="2276"/>
    <cellStyle name="Komma 4 2 3 6 3" xfId="2277"/>
    <cellStyle name="Komma 4 2 3 6 4" xfId="2278"/>
    <cellStyle name="Komma 4 2 3 7" xfId="2279"/>
    <cellStyle name="Komma 4 2 3 7 2" xfId="2280"/>
    <cellStyle name="Komma 4 2 3 8" xfId="2281"/>
    <cellStyle name="Komma 4 2 3 9" xfId="2282"/>
    <cellStyle name="Komma 4 2 4" xfId="2283"/>
    <cellStyle name="Komma 4 2 4 2" xfId="2284"/>
    <cellStyle name="Komma 4 2 4 2 2" xfId="2285"/>
    <cellStyle name="Komma 4 2 4 2 2 2" xfId="2286"/>
    <cellStyle name="Komma 4 2 4 2 2 2 2" xfId="2287"/>
    <cellStyle name="Komma 4 2 4 2 2 3" xfId="2288"/>
    <cellStyle name="Komma 4 2 4 2 2 4" xfId="2289"/>
    <cellStyle name="Komma 4 2 4 2 3" xfId="2290"/>
    <cellStyle name="Komma 4 2 4 2 3 2" xfId="2291"/>
    <cellStyle name="Komma 4 2 4 2 4" xfId="2292"/>
    <cellStyle name="Komma 4 2 4 2 5" xfId="2293"/>
    <cellStyle name="Komma 4 2 4 3" xfId="2294"/>
    <cellStyle name="Komma 4 2 4 3 2" xfId="2295"/>
    <cellStyle name="Komma 4 2 4 3 2 2" xfId="2296"/>
    <cellStyle name="Komma 4 2 4 3 3" xfId="2297"/>
    <cellStyle name="Komma 4 2 4 3 4" xfId="2298"/>
    <cellStyle name="Komma 4 2 4 4" xfId="2299"/>
    <cellStyle name="Komma 4 2 4 4 2" xfId="2300"/>
    <cellStyle name="Komma 4 2 4 4 2 2" xfId="2301"/>
    <cellStyle name="Komma 4 2 4 4 3" xfId="2302"/>
    <cellStyle name="Komma 4 2 4 4 4" xfId="2303"/>
    <cellStyle name="Komma 4 2 4 5" xfId="2304"/>
    <cellStyle name="Komma 4 2 4 5 2" xfId="2305"/>
    <cellStyle name="Komma 4 2 4 5 2 2" xfId="2306"/>
    <cellStyle name="Komma 4 2 4 5 3" xfId="2307"/>
    <cellStyle name="Komma 4 2 4 5 4" xfId="2308"/>
    <cellStyle name="Komma 4 2 4 6" xfId="2309"/>
    <cellStyle name="Komma 4 2 4 6 2" xfId="2310"/>
    <cellStyle name="Komma 4 2 4 7" xfId="2311"/>
    <cellStyle name="Komma 4 2 4 8" xfId="2312"/>
    <cellStyle name="Komma 4 2 5" xfId="2313"/>
    <cellStyle name="Komma 4 2 5 2" xfId="2314"/>
    <cellStyle name="Komma 4 2 5 2 2" xfId="2315"/>
    <cellStyle name="Komma 4 2 5 2 2 2" xfId="2316"/>
    <cellStyle name="Komma 4 2 5 2 3" xfId="2317"/>
    <cellStyle name="Komma 4 2 5 2 4" xfId="2318"/>
    <cellStyle name="Komma 4 2 5 3" xfId="2319"/>
    <cellStyle name="Komma 4 2 5 3 2" xfId="2320"/>
    <cellStyle name="Komma 4 2 5 4" xfId="2321"/>
    <cellStyle name="Komma 4 2 5 5" xfId="2322"/>
    <cellStyle name="Komma 4 2 6" xfId="2323"/>
    <cellStyle name="Komma 4 2 6 2" xfId="2324"/>
    <cellStyle name="Komma 4 2 6 2 2" xfId="2325"/>
    <cellStyle name="Komma 4 2 6 3" xfId="2326"/>
    <cellStyle name="Komma 4 2 6 4" xfId="2327"/>
    <cellStyle name="Komma 4 2 7" xfId="2328"/>
    <cellStyle name="Komma 4 2 7 2" xfId="2329"/>
    <cellStyle name="Komma 4 2 7 2 2" xfId="2330"/>
    <cellStyle name="Komma 4 2 7 3" xfId="2331"/>
    <cellStyle name="Komma 4 2 7 4" xfId="2332"/>
    <cellStyle name="Komma 4 2 8" xfId="2333"/>
    <cellStyle name="Komma 4 2 8 2" xfId="2334"/>
    <cellStyle name="Komma 4 2 8 2 2" xfId="2335"/>
    <cellStyle name="Komma 4 2 8 3" xfId="2336"/>
    <cellStyle name="Komma 4 2 8 4" xfId="2337"/>
    <cellStyle name="Komma 4 2 9" xfId="2338"/>
    <cellStyle name="Komma 4 2 9 2" xfId="2339"/>
    <cellStyle name="Komma 4 3" xfId="2340"/>
    <cellStyle name="Komma 4 3 10" xfId="2341"/>
    <cellStyle name="Komma 4 3 2" xfId="2342"/>
    <cellStyle name="Komma 4 3 2 2" xfId="2343"/>
    <cellStyle name="Komma 4 3 2 2 2" xfId="2344"/>
    <cellStyle name="Komma 4 3 2 2 2 2" xfId="2345"/>
    <cellStyle name="Komma 4 3 2 2 2 2 2" xfId="2346"/>
    <cellStyle name="Komma 4 3 2 2 2 2 2 2" xfId="2347"/>
    <cellStyle name="Komma 4 3 2 2 2 2 3" xfId="2348"/>
    <cellStyle name="Komma 4 3 2 2 2 2 4" xfId="2349"/>
    <cellStyle name="Komma 4 3 2 2 2 3" xfId="2350"/>
    <cellStyle name="Komma 4 3 2 2 2 3 2" xfId="2351"/>
    <cellStyle name="Komma 4 3 2 2 2 4" xfId="2352"/>
    <cellStyle name="Komma 4 3 2 2 2 5" xfId="2353"/>
    <cellStyle name="Komma 4 3 2 2 3" xfId="2354"/>
    <cellStyle name="Komma 4 3 2 2 3 2" xfId="2355"/>
    <cellStyle name="Komma 4 3 2 2 3 2 2" xfId="2356"/>
    <cellStyle name="Komma 4 3 2 2 3 3" xfId="2357"/>
    <cellStyle name="Komma 4 3 2 2 3 4" xfId="2358"/>
    <cellStyle name="Komma 4 3 2 2 4" xfId="2359"/>
    <cellStyle name="Komma 4 3 2 2 4 2" xfId="2360"/>
    <cellStyle name="Komma 4 3 2 2 4 2 2" xfId="2361"/>
    <cellStyle name="Komma 4 3 2 2 4 3" xfId="2362"/>
    <cellStyle name="Komma 4 3 2 2 4 4" xfId="2363"/>
    <cellStyle name="Komma 4 3 2 2 5" xfId="2364"/>
    <cellStyle name="Komma 4 3 2 2 5 2" xfId="2365"/>
    <cellStyle name="Komma 4 3 2 2 5 2 2" xfId="2366"/>
    <cellStyle name="Komma 4 3 2 2 5 3" xfId="2367"/>
    <cellStyle name="Komma 4 3 2 2 5 4" xfId="2368"/>
    <cellStyle name="Komma 4 3 2 2 6" xfId="2369"/>
    <cellStyle name="Komma 4 3 2 2 6 2" xfId="2370"/>
    <cellStyle name="Komma 4 3 2 2 7" xfId="2371"/>
    <cellStyle name="Komma 4 3 2 2 8" xfId="2372"/>
    <cellStyle name="Komma 4 3 2 3" xfId="2373"/>
    <cellStyle name="Komma 4 3 2 3 2" xfId="2374"/>
    <cellStyle name="Komma 4 3 2 3 2 2" xfId="2375"/>
    <cellStyle name="Komma 4 3 2 3 2 2 2" xfId="2376"/>
    <cellStyle name="Komma 4 3 2 3 2 3" xfId="2377"/>
    <cellStyle name="Komma 4 3 2 3 2 4" xfId="2378"/>
    <cellStyle name="Komma 4 3 2 3 3" xfId="2379"/>
    <cellStyle name="Komma 4 3 2 3 3 2" xfId="2380"/>
    <cellStyle name="Komma 4 3 2 3 4" xfId="2381"/>
    <cellStyle name="Komma 4 3 2 3 5" xfId="2382"/>
    <cellStyle name="Komma 4 3 2 4" xfId="2383"/>
    <cellStyle name="Komma 4 3 2 4 2" xfId="2384"/>
    <cellStyle name="Komma 4 3 2 4 2 2" xfId="2385"/>
    <cellStyle name="Komma 4 3 2 4 3" xfId="2386"/>
    <cellStyle name="Komma 4 3 2 4 4" xfId="2387"/>
    <cellStyle name="Komma 4 3 2 5" xfId="2388"/>
    <cellStyle name="Komma 4 3 2 5 2" xfId="2389"/>
    <cellStyle name="Komma 4 3 2 5 2 2" xfId="2390"/>
    <cellStyle name="Komma 4 3 2 5 3" xfId="2391"/>
    <cellStyle name="Komma 4 3 2 5 4" xfId="2392"/>
    <cellStyle name="Komma 4 3 2 6" xfId="2393"/>
    <cellStyle name="Komma 4 3 2 6 2" xfId="2394"/>
    <cellStyle name="Komma 4 3 2 6 2 2" xfId="2395"/>
    <cellStyle name="Komma 4 3 2 6 3" xfId="2396"/>
    <cellStyle name="Komma 4 3 2 6 4" xfId="2397"/>
    <cellStyle name="Komma 4 3 2 7" xfId="2398"/>
    <cellStyle name="Komma 4 3 2 7 2" xfId="2399"/>
    <cellStyle name="Komma 4 3 2 8" xfId="2400"/>
    <cellStyle name="Komma 4 3 2 9" xfId="2401"/>
    <cellStyle name="Komma 4 3 3" xfId="2402"/>
    <cellStyle name="Komma 4 3 3 2" xfId="2403"/>
    <cellStyle name="Komma 4 3 3 2 2" xfId="2404"/>
    <cellStyle name="Komma 4 3 3 2 2 2" xfId="2405"/>
    <cellStyle name="Komma 4 3 3 2 2 2 2" xfId="2406"/>
    <cellStyle name="Komma 4 3 3 2 2 3" xfId="2407"/>
    <cellStyle name="Komma 4 3 3 2 2 4" xfId="2408"/>
    <cellStyle name="Komma 4 3 3 2 3" xfId="2409"/>
    <cellStyle name="Komma 4 3 3 2 3 2" xfId="2410"/>
    <cellStyle name="Komma 4 3 3 2 4" xfId="2411"/>
    <cellStyle name="Komma 4 3 3 2 5" xfId="2412"/>
    <cellStyle name="Komma 4 3 3 3" xfId="2413"/>
    <cellStyle name="Komma 4 3 3 3 2" xfId="2414"/>
    <cellStyle name="Komma 4 3 3 3 2 2" xfId="2415"/>
    <cellStyle name="Komma 4 3 3 3 3" xfId="2416"/>
    <cellStyle name="Komma 4 3 3 3 4" xfId="2417"/>
    <cellStyle name="Komma 4 3 3 4" xfId="2418"/>
    <cellStyle name="Komma 4 3 3 4 2" xfId="2419"/>
    <cellStyle name="Komma 4 3 3 4 2 2" xfId="2420"/>
    <cellStyle name="Komma 4 3 3 4 3" xfId="2421"/>
    <cellStyle name="Komma 4 3 3 4 4" xfId="2422"/>
    <cellStyle name="Komma 4 3 3 5" xfId="2423"/>
    <cellStyle name="Komma 4 3 3 5 2" xfId="2424"/>
    <cellStyle name="Komma 4 3 3 5 2 2" xfId="2425"/>
    <cellStyle name="Komma 4 3 3 5 3" xfId="2426"/>
    <cellStyle name="Komma 4 3 3 5 4" xfId="2427"/>
    <cellStyle name="Komma 4 3 3 6" xfId="2428"/>
    <cellStyle name="Komma 4 3 3 6 2" xfId="2429"/>
    <cellStyle name="Komma 4 3 3 7" xfId="2430"/>
    <cellStyle name="Komma 4 3 3 8" xfId="2431"/>
    <cellStyle name="Komma 4 3 4" xfId="2432"/>
    <cellStyle name="Komma 4 3 4 2" xfId="2433"/>
    <cellStyle name="Komma 4 3 4 2 2" xfId="2434"/>
    <cellStyle name="Komma 4 3 4 2 2 2" xfId="2435"/>
    <cellStyle name="Komma 4 3 4 2 3" xfId="2436"/>
    <cellStyle name="Komma 4 3 4 2 4" xfId="2437"/>
    <cellStyle name="Komma 4 3 4 3" xfId="2438"/>
    <cellStyle name="Komma 4 3 4 3 2" xfId="2439"/>
    <cellStyle name="Komma 4 3 4 4" xfId="2440"/>
    <cellStyle name="Komma 4 3 4 5" xfId="2441"/>
    <cellStyle name="Komma 4 3 5" xfId="2442"/>
    <cellStyle name="Komma 4 3 5 2" xfId="2443"/>
    <cellStyle name="Komma 4 3 5 2 2" xfId="2444"/>
    <cellStyle name="Komma 4 3 5 3" xfId="2445"/>
    <cellStyle name="Komma 4 3 5 4" xfId="2446"/>
    <cellStyle name="Komma 4 3 6" xfId="2447"/>
    <cellStyle name="Komma 4 3 6 2" xfId="2448"/>
    <cellStyle name="Komma 4 3 6 2 2" xfId="2449"/>
    <cellStyle name="Komma 4 3 6 3" xfId="2450"/>
    <cellStyle name="Komma 4 3 6 4" xfId="2451"/>
    <cellStyle name="Komma 4 3 7" xfId="2452"/>
    <cellStyle name="Komma 4 3 7 2" xfId="2453"/>
    <cellStyle name="Komma 4 3 7 2 2" xfId="2454"/>
    <cellStyle name="Komma 4 3 7 3" xfId="2455"/>
    <cellStyle name="Komma 4 3 7 4" xfId="2456"/>
    <cellStyle name="Komma 4 3 8" xfId="2457"/>
    <cellStyle name="Komma 4 3 8 2" xfId="2458"/>
    <cellStyle name="Komma 4 3 9" xfId="2459"/>
    <cellStyle name="Komma 4 4" xfId="2460"/>
    <cellStyle name="Komma 4 4 2" xfId="2461"/>
    <cellStyle name="Komma 4 4 2 2" xfId="2462"/>
    <cellStyle name="Komma 4 4 2 2 2" xfId="2463"/>
    <cellStyle name="Komma 4 4 2 2 2 2" xfId="2464"/>
    <cellStyle name="Komma 4 4 2 2 2 2 2" xfId="2465"/>
    <cellStyle name="Komma 4 4 2 2 2 3" xfId="2466"/>
    <cellStyle name="Komma 4 4 2 2 2 4" xfId="2467"/>
    <cellStyle name="Komma 4 4 2 2 3" xfId="2468"/>
    <cellStyle name="Komma 4 4 2 2 3 2" xfId="2469"/>
    <cellStyle name="Komma 4 4 2 2 4" xfId="2470"/>
    <cellStyle name="Komma 4 4 2 2 5" xfId="2471"/>
    <cellStyle name="Komma 4 4 2 3" xfId="2472"/>
    <cellStyle name="Komma 4 4 2 3 2" xfId="2473"/>
    <cellStyle name="Komma 4 4 2 3 2 2" xfId="2474"/>
    <cellStyle name="Komma 4 4 2 3 3" xfId="2475"/>
    <cellStyle name="Komma 4 4 2 3 4" xfId="2476"/>
    <cellStyle name="Komma 4 4 2 4" xfId="2477"/>
    <cellStyle name="Komma 4 4 2 4 2" xfId="2478"/>
    <cellStyle name="Komma 4 4 2 4 2 2" xfId="2479"/>
    <cellStyle name="Komma 4 4 2 4 3" xfId="2480"/>
    <cellStyle name="Komma 4 4 2 4 4" xfId="2481"/>
    <cellStyle name="Komma 4 4 2 5" xfId="2482"/>
    <cellStyle name="Komma 4 4 2 5 2" xfId="2483"/>
    <cellStyle name="Komma 4 4 2 5 2 2" xfId="2484"/>
    <cellStyle name="Komma 4 4 2 5 3" xfId="2485"/>
    <cellStyle name="Komma 4 4 2 5 4" xfId="2486"/>
    <cellStyle name="Komma 4 4 2 6" xfId="2487"/>
    <cellStyle name="Komma 4 4 2 6 2" xfId="2488"/>
    <cellStyle name="Komma 4 4 2 7" xfId="2489"/>
    <cellStyle name="Komma 4 4 2 8" xfId="2490"/>
    <cellStyle name="Komma 4 4 3" xfId="2491"/>
    <cellStyle name="Komma 4 4 3 2" xfId="2492"/>
    <cellStyle name="Komma 4 4 3 2 2" xfId="2493"/>
    <cellStyle name="Komma 4 4 3 2 2 2" xfId="2494"/>
    <cellStyle name="Komma 4 4 3 2 3" xfId="2495"/>
    <cellStyle name="Komma 4 4 3 2 4" xfId="2496"/>
    <cellStyle name="Komma 4 4 3 3" xfId="2497"/>
    <cellStyle name="Komma 4 4 3 3 2" xfId="2498"/>
    <cellStyle name="Komma 4 4 3 4" xfId="2499"/>
    <cellStyle name="Komma 4 4 3 5" xfId="2500"/>
    <cellStyle name="Komma 4 4 4" xfId="2501"/>
    <cellStyle name="Komma 4 4 4 2" xfId="2502"/>
    <cellStyle name="Komma 4 4 4 2 2" xfId="2503"/>
    <cellStyle name="Komma 4 4 4 3" xfId="2504"/>
    <cellStyle name="Komma 4 4 4 4" xfId="2505"/>
    <cellStyle name="Komma 4 4 5" xfId="2506"/>
    <cellStyle name="Komma 4 4 5 2" xfId="2507"/>
    <cellStyle name="Komma 4 4 5 2 2" xfId="2508"/>
    <cellStyle name="Komma 4 4 5 3" xfId="2509"/>
    <cellStyle name="Komma 4 4 5 4" xfId="2510"/>
    <cellStyle name="Komma 4 4 6" xfId="2511"/>
    <cellStyle name="Komma 4 4 6 2" xfId="2512"/>
    <cellStyle name="Komma 4 4 6 2 2" xfId="2513"/>
    <cellStyle name="Komma 4 4 6 3" xfId="2514"/>
    <cellStyle name="Komma 4 4 6 4" xfId="2515"/>
    <cellStyle name="Komma 4 4 7" xfId="2516"/>
    <cellStyle name="Komma 4 4 7 2" xfId="2517"/>
    <cellStyle name="Komma 4 4 8" xfId="2518"/>
    <cellStyle name="Komma 4 4 9" xfId="2519"/>
    <cellStyle name="Komma 4 5" xfId="2520"/>
    <cellStyle name="Komma 4 5 2" xfId="2521"/>
    <cellStyle name="Komma 4 5 2 2" xfId="2522"/>
    <cellStyle name="Komma 4 5 2 2 2" xfId="2523"/>
    <cellStyle name="Komma 4 5 2 2 2 2" xfId="2524"/>
    <cellStyle name="Komma 4 5 2 2 3" xfId="2525"/>
    <cellStyle name="Komma 4 5 2 2 4" xfId="2526"/>
    <cellStyle name="Komma 4 5 2 3" xfId="2527"/>
    <cellStyle name="Komma 4 5 2 3 2" xfId="2528"/>
    <cellStyle name="Komma 4 5 2 4" xfId="2529"/>
    <cellStyle name="Komma 4 5 2 5" xfId="2530"/>
    <cellStyle name="Komma 4 5 3" xfId="2531"/>
    <cellStyle name="Komma 4 5 3 2" xfId="2532"/>
    <cellStyle name="Komma 4 5 3 2 2" xfId="2533"/>
    <cellStyle name="Komma 4 5 3 3" xfId="2534"/>
    <cellStyle name="Komma 4 5 3 4" xfId="2535"/>
    <cellStyle name="Komma 4 5 4" xfId="2536"/>
    <cellStyle name="Komma 4 5 4 2" xfId="2537"/>
    <cellStyle name="Komma 4 5 4 2 2" xfId="2538"/>
    <cellStyle name="Komma 4 5 4 3" xfId="2539"/>
    <cellStyle name="Komma 4 5 4 4" xfId="2540"/>
    <cellStyle name="Komma 4 5 5" xfId="2541"/>
    <cellStyle name="Komma 4 5 5 2" xfId="2542"/>
    <cellStyle name="Komma 4 5 5 2 2" xfId="2543"/>
    <cellStyle name="Komma 4 5 5 3" xfId="2544"/>
    <cellStyle name="Komma 4 5 5 4" xfId="2545"/>
    <cellStyle name="Komma 4 5 6" xfId="2546"/>
    <cellStyle name="Komma 4 5 6 2" xfId="2547"/>
    <cellStyle name="Komma 4 5 7" xfId="2548"/>
    <cellStyle name="Komma 4 5 8" xfId="2549"/>
    <cellStyle name="Komma 4 6" xfId="2550"/>
    <cellStyle name="Komma 4 6 2" xfId="2551"/>
    <cellStyle name="Komma 4 6 2 2" xfId="2552"/>
    <cellStyle name="Komma 4 6 2 2 2" xfId="2553"/>
    <cellStyle name="Komma 4 6 2 3" xfId="2554"/>
    <cellStyle name="Komma 4 6 2 4" xfId="2555"/>
    <cellStyle name="Komma 4 6 3" xfId="2556"/>
    <cellStyle name="Komma 4 6 3 2" xfId="2557"/>
    <cellStyle name="Komma 4 6 4" xfId="2558"/>
    <cellStyle name="Komma 4 6 5" xfId="2559"/>
    <cellStyle name="Komma 4 7" xfId="2560"/>
    <cellStyle name="Komma 4 7 2" xfId="2561"/>
    <cellStyle name="Komma 4 7 2 2" xfId="2562"/>
    <cellStyle name="Komma 4 7 3" xfId="2563"/>
    <cellStyle name="Komma 4 7 4" xfId="2564"/>
    <cellStyle name="Komma 4 8" xfId="2565"/>
    <cellStyle name="Komma 4 8 2" xfId="2566"/>
    <cellStyle name="Komma 4 8 2 2" xfId="2567"/>
    <cellStyle name="Komma 4 8 3" xfId="2568"/>
    <cellStyle name="Komma 4 8 4" xfId="2569"/>
    <cellStyle name="Komma 4 9" xfId="2570"/>
    <cellStyle name="Komma 4 9 2" xfId="2571"/>
    <cellStyle name="Komma 4 9 2 2" xfId="2572"/>
    <cellStyle name="Komma 4 9 3" xfId="2573"/>
    <cellStyle name="Komma 4 9 4" xfId="2574"/>
    <cellStyle name="Komma 5" xfId="2575"/>
    <cellStyle name="Komma 5 10" xfId="2576"/>
    <cellStyle name="Komma 5 10 2" xfId="2577"/>
    <cellStyle name="Komma 5 11" xfId="2578"/>
    <cellStyle name="Komma 5 12" xfId="2579"/>
    <cellStyle name="Komma 5 2" xfId="2580"/>
    <cellStyle name="Komma 5 2 10" xfId="2581"/>
    <cellStyle name="Komma 5 2 11" xfId="2582"/>
    <cellStyle name="Komma 5 2 2" xfId="2583"/>
    <cellStyle name="Komma 5 2 2 10" xfId="2584"/>
    <cellStyle name="Komma 5 2 2 2" xfId="2585"/>
    <cellStyle name="Komma 5 2 2 2 2" xfId="2586"/>
    <cellStyle name="Komma 5 2 2 2 2 2" xfId="2587"/>
    <cellStyle name="Komma 5 2 2 2 2 2 2" xfId="2588"/>
    <cellStyle name="Komma 5 2 2 2 2 2 2 2" xfId="2589"/>
    <cellStyle name="Komma 5 2 2 2 2 2 2 2 2" xfId="2590"/>
    <cellStyle name="Komma 5 2 2 2 2 2 2 3" xfId="2591"/>
    <cellStyle name="Komma 5 2 2 2 2 2 2 4" xfId="2592"/>
    <cellStyle name="Komma 5 2 2 2 2 2 3" xfId="2593"/>
    <cellStyle name="Komma 5 2 2 2 2 2 3 2" xfId="2594"/>
    <cellStyle name="Komma 5 2 2 2 2 2 4" xfId="2595"/>
    <cellStyle name="Komma 5 2 2 2 2 2 5" xfId="2596"/>
    <cellStyle name="Komma 5 2 2 2 2 3" xfId="2597"/>
    <cellStyle name="Komma 5 2 2 2 2 3 2" xfId="2598"/>
    <cellStyle name="Komma 5 2 2 2 2 3 2 2" xfId="2599"/>
    <cellStyle name="Komma 5 2 2 2 2 3 3" xfId="2600"/>
    <cellStyle name="Komma 5 2 2 2 2 3 4" xfId="2601"/>
    <cellStyle name="Komma 5 2 2 2 2 4" xfId="2602"/>
    <cellStyle name="Komma 5 2 2 2 2 4 2" xfId="2603"/>
    <cellStyle name="Komma 5 2 2 2 2 4 2 2" xfId="2604"/>
    <cellStyle name="Komma 5 2 2 2 2 4 3" xfId="2605"/>
    <cellStyle name="Komma 5 2 2 2 2 4 4" xfId="2606"/>
    <cellStyle name="Komma 5 2 2 2 2 5" xfId="2607"/>
    <cellStyle name="Komma 5 2 2 2 2 5 2" xfId="2608"/>
    <cellStyle name="Komma 5 2 2 2 2 5 2 2" xfId="2609"/>
    <cellStyle name="Komma 5 2 2 2 2 5 3" xfId="2610"/>
    <cellStyle name="Komma 5 2 2 2 2 5 4" xfId="2611"/>
    <cellStyle name="Komma 5 2 2 2 2 6" xfId="2612"/>
    <cellStyle name="Komma 5 2 2 2 2 6 2" xfId="2613"/>
    <cellStyle name="Komma 5 2 2 2 2 7" xfId="2614"/>
    <cellStyle name="Komma 5 2 2 2 2 8" xfId="2615"/>
    <cellStyle name="Komma 5 2 2 2 3" xfId="2616"/>
    <cellStyle name="Komma 5 2 2 2 3 2" xfId="2617"/>
    <cellStyle name="Komma 5 2 2 2 3 2 2" xfId="2618"/>
    <cellStyle name="Komma 5 2 2 2 3 2 2 2" xfId="2619"/>
    <cellStyle name="Komma 5 2 2 2 3 2 3" xfId="2620"/>
    <cellStyle name="Komma 5 2 2 2 3 2 4" xfId="2621"/>
    <cellStyle name="Komma 5 2 2 2 3 3" xfId="2622"/>
    <cellStyle name="Komma 5 2 2 2 3 3 2" xfId="2623"/>
    <cellStyle name="Komma 5 2 2 2 3 4" xfId="2624"/>
    <cellStyle name="Komma 5 2 2 2 3 5" xfId="2625"/>
    <cellStyle name="Komma 5 2 2 2 4" xfId="2626"/>
    <cellStyle name="Komma 5 2 2 2 4 2" xfId="2627"/>
    <cellStyle name="Komma 5 2 2 2 4 2 2" xfId="2628"/>
    <cellStyle name="Komma 5 2 2 2 4 3" xfId="2629"/>
    <cellStyle name="Komma 5 2 2 2 4 4" xfId="2630"/>
    <cellStyle name="Komma 5 2 2 2 5" xfId="2631"/>
    <cellStyle name="Komma 5 2 2 2 5 2" xfId="2632"/>
    <cellStyle name="Komma 5 2 2 2 5 2 2" xfId="2633"/>
    <cellStyle name="Komma 5 2 2 2 5 3" xfId="2634"/>
    <cellStyle name="Komma 5 2 2 2 5 4" xfId="2635"/>
    <cellStyle name="Komma 5 2 2 2 6" xfId="2636"/>
    <cellStyle name="Komma 5 2 2 2 6 2" xfId="2637"/>
    <cellStyle name="Komma 5 2 2 2 6 2 2" xfId="2638"/>
    <cellStyle name="Komma 5 2 2 2 6 3" xfId="2639"/>
    <cellStyle name="Komma 5 2 2 2 6 4" xfId="2640"/>
    <cellStyle name="Komma 5 2 2 2 7" xfId="2641"/>
    <cellStyle name="Komma 5 2 2 2 7 2" xfId="2642"/>
    <cellStyle name="Komma 5 2 2 2 8" xfId="2643"/>
    <cellStyle name="Komma 5 2 2 2 9" xfId="2644"/>
    <cellStyle name="Komma 5 2 2 3" xfId="2645"/>
    <cellStyle name="Komma 5 2 2 3 2" xfId="2646"/>
    <cellStyle name="Komma 5 2 2 3 2 2" xfId="2647"/>
    <cellStyle name="Komma 5 2 2 3 2 2 2" xfId="2648"/>
    <cellStyle name="Komma 5 2 2 3 2 2 2 2" xfId="2649"/>
    <cellStyle name="Komma 5 2 2 3 2 2 3" xfId="2650"/>
    <cellStyle name="Komma 5 2 2 3 2 2 4" xfId="2651"/>
    <cellStyle name="Komma 5 2 2 3 2 3" xfId="2652"/>
    <cellStyle name="Komma 5 2 2 3 2 3 2" xfId="2653"/>
    <cellStyle name="Komma 5 2 2 3 2 4" xfId="2654"/>
    <cellStyle name="Komma 5 2 2 3 2 5" xfId="2655"/>
    <cellStyle name="Komma 5 2 2 3 3" xfId="2656"/>
    <cellStyle name="Komma 5 2 2 3 3 2" xfId="2657"/>
    <cellStyle name="Komma 5 2 2 3 3 2 2" xfId="2658"/>
    <cellStyle name="Komma 5 2 2 3 3 3" xfId="2659"/>
    <cellStyle name="Komma 5 2 2 3 3 4" xfId="2660"/>
    <cellStyle name="Komma 5 2 2 3 4" xfId="2661"/>
    <cellStyle name="Komma 5 2 2 3 4 2" xfId="2662"/>
    <cellStyle name="Komma 5 2 2 3 4 2 2" xfId="2663"/>
    <cellStyle name="Komma 5 2 2 3 4 3" xfId="2664"/>
    <cellStyle name="Komma 5 2 2 3 4 4" xfId="2665"/>
    <cellStyle name="Komma 5 2 2 3 5" xfId="2666"/>
    <cellStyle name="Komma 5 2 2 3 5 2" xfId="2667"/>
    <cellStyle name="Komma 5 2 2 3 5 2 2" xfId="2668"/>
    <cellStyle name="Komma 5 2 2 3 5 3" xfId="2669"/>
    <cellStyle name="Komma 5 2 2 3 5 4" xfId="2670"/>
    <cellStyle name="Komma 5 2 2 3 6" xfId="2671"/>
    <cellStyle name="Komma 5 2 2 3 6 2" xfId="2672"/>
    <cellStyle name="Komma 5 2 2 3 7" xfId="2673"/>
    <cellStyle name="Komma 5 2 2 3 8" xfId="2674"/>
    <cellStyle name="Komma 5 2 2 4" xfId="2675"/>
    <cellStyle name="Komma 5 2 2 4 2" xfId="2676"/>
    <cellStyle name="Komma 5 2 2 4 2 2" xfId="2677"/>
    <cellStyle name="Komma 5 2 2 4 2 2 2" xfId="2678"/>
    <cellStyle name="Komma 5 2 2 4 2 3" xfId="2679"/>
    <cellStyle name="Komma 5 2 2 4 2 4" xfId="2680"/>
    <cellStyle name="Komma 5 2 2 4 3" xfId="2681"/>
    <cellStyle name="Komma 5 2 2 4 3 2" xfId="2682"/>
    <cellStyle name="Komma 5 2 2 4 4" xfId="2683"/>
    <cellStyle name="Komma 5 2 2 4 5" xfId="2684"/>
    <cellStyle name="Komma 5 2 2 5" xfId="2685"/>
    <cellStyle name="Komma 5 2 2 5 2" xfId="2686"/>
    <cellStyle name="Komma 5 2 2 5 2 2" xfId="2687"/>
    <cellStyle name="Komma 5 2 2 5 3" xfId="2688"/>
    <cellStyle name="Komma 5 2 2 5 4" xfId="2689"/>
    <cellStyle name="Komma 5 2 2 6" xfId="2690"/>
    <cellStyle name="Komma 5 2 2 6 2" xfId="2691"/>
    <cellStyle name="Komma 5 2 2 6 2 2" xfId="2692"/>
    <cellStyle name="Komma 5 2 2 6 3" xfId="2693"/>
    <cellStyle name="Komma 5 2 2 6 4" xfId="2694"/>
    <cellStyle name="Komma 5 2 2 7" xfId="2695"/>
    <cellStyle name="Komma 5 2 2 7 2" xfId="2696"/>
    <cellStyle name="Komma 5 2 2 7 2 2" xfId="2697"/>
    <cellStyle name="Komma 5 2 2 7 3" xfId="2698"/>
    <cellStyle name="Komma 5 2 2 7 4" xfId="2699"/>
    <cellStyle name="Komma 5 2 2 8" xfId="2700"/>
    <cellStyle name="Komma 5 2 2 8 2" xfId="2701"/>
    <cellStyle name="Komma 5 2 2 9" xfId="2702"/>
    <cellStyle name="Komma 5 2 3" xfId="2703"/>
    <cellStyle name="Komma 5 2 3 2" xfId="2704"/>
    <cellStyle name="Komma 5 2 3 2 2" xfId="2705"/>
    <cellStyle name="Komma 5 2 3 2 2 2" xfId="2706"/>
    <cellStyle name="Komma 5 2 3 2 2 2 2" xfId="2707"/>
    <cellStyle name="Komma 5 2 3 2 2 2 2 2" xfId="2708"/>
    <cellStyle name="Komma 5 2 3 2 2 2 3" xfId="2709"/>
    <cellStyle name="Komma 5 2 3 2 2 2 4" xfId="2710"/>
    <cellStyle name="Komma 5 2 3 2 2 3" xfId="2711"/>
    <cellStyle name="Komma 5 2 3 2 2 3 2" xfId="2712"/>
    <cellStyle name="Komma 5 2 3 2 2 4" xfId="2713"/>
    <cellStyle name="Komma 5 2 3 2 2 5" xfId="2714"/>
    <cellStyle name="Komma 5 2 3 2 3" xfId="2715"/>
    <cellStyle name="Komma 5 2 3 2 3 2" xfId="2716"/>
    <cellStyle name="Komma 5 2 3 2 3 2 2" xfId="2717"/>
    <cellStyle name="Komma 5 2 3 2 3 3" xfId="2718"/>
    <cellStyle name="Komma 5 2 3 2 3 4" xfId="2719"/>
    <cellStyle name="Komma 5 2 3 2 4" xfId="2720"/>
    <cellStyle name="Komma 5 2 3 2 4 2" xfId="2721"/>
    <cellStyle name="Komma 5 2 3 2 4 2 2" xfId="2722"/>
    <cellStyle name="Komma 5 2 3 2 4 3" xfId="2723"/>
    <cellStyle name="Komma 5 2 3 2 4 4" xfId="2724"/>
    <cellStyle name="Komma 5 2 3 2 5" xfId="2725"/>
    <cellStyle name="Komma 5 2 3 2 5 2" xfId="2726"/>
    <cellStyle name="Komma 5 2 3 2 5 2 2" xfId="2727"/>
    <cellStyle name="Komma 5 2 3 2 5 3" xfId="2728"/>
    <cellStyle name="Komma 5 2 3 2 5 4" xfId="2729"/>
    <cellStyle name="Komma 5 2 3 2 6" xfId="2730"/>
    <cellStyle name="Komma 5 2 3 2 6 2" xfId="2731"/>
    <cellStyle name="Komma 5 2 3 2 7" xfId="2732"/>
    <cellStyle name="Komma 5 2 3 2 8" xfId="2733"/>
    <cellStyle name="Komma 5 2 3 3" xfId="2734"/>
    <cellStyle name="Komma 5 2 3 3 2" xfId="2735"/>
    <cellStyle name="Komma 5 2 3 3 2 2" xfId="2736"/>
    <cellStyle name="Komma 5 2 3 3 2 2 2" xfId="2737"/>
    <cellStyle name="Komma 5 2 3 3 2 3" xfId="2738"/>
    <cellStyle name="Komma 5 2 3 3 2 4" xfId="2739"/>
    <cellStyle name="Komma 5 2 3 3 3" xfId="2740"/>
    <cellStyle name="Komma 5 2 3 3 3 2" xfId="2741"/>
    <cellStyle name="Komma 5 2 3 3 4" xfId="2742"/>
    <cellStyle name="Komma 5 2 3 3 5" xfId="2743"/>
    <cellStyle name="Komma 5 2 3 4" xfId="2744"/>
    <cellStyle name="Komma 5 2 3 4 2" xfId="2745"/>
    <cellStyle name="Komma 5 2 3 4 2 2" xfId="2746"/>
    <cellStyle name="Komma 5 2 3 4 3" xfId="2747"/>
    <cellStyle name="Komma 5 2 3 4 4" xfId="2748"/>
    <cellStyle name="Komma 5 2 3 5" xfId="2749"/>
    <cellStyle name="Komma 5 2 3 5 2" xfId="2750"/>
    <cellStyle name="Komma 5 2 3 5 2 2" xfId="2751"/>
    <cellStyle name="Komma 5 2 3 5 3" xfId="2752"/>
    <cellStyle name="Komma 5 2 3 5 4" xfId="2753"/>
    <cellStyle name="Komma 5 2 3 6" xfId="2754"/>
    <cellStyle name="Komma 5 2 3 6 2" xfId="2755"/>
    <cellStyle name="Komma 5 2 3 6 2 2" xfId="2756"/>
    <cellStyle name="Komma 5 2 3 6 3" xfId="2757"/>
    <cellStyle name="Komma 5 2 3 6 4" xfId="2758"/>
    <cellStyle name="Komma 5 2 3 7" xfId="2759"/>
    <cellStyle name="Komma 5 2 3 7 2" xfId="2760"/>
    <cellStyle name="Komma 5 2 3 8" xfId="2761"/>
    <cellStyle name="Komma 5 2 3 9" xfId="2762"/>
    <cellStyle name="Komma 5 2 4" xfId="2763"/>
    <cellStyle name="Komma 5 2 4 2" xfId="2764"/>
    <cellStyle name="Komma 5 2 4 2 2" xfId="2765"/>
    <cellStyle name="Komma 5 2 4 2 2 2" xfId="2766"/>
    <cellStyle name="Komma 5 2 4 2 2 2 2" xfId="2767"/>
    <cellStyle name="Komma 5 2 4 2 2 3" xfId="2768"/>
    <cellStyle name="Komma 5 2 4 2 2 4" xfId="2769"/>
    <cellStyle name="Komma 5 2 4 2 3" xfId="2770"/>
    <cellStyle name="Komma 5 2 4 2 3 2" xfId="2771"/>
    <cellStyle name="Komma 5 2 4 2 4" xfId="2772"/>
    <cellStyle name="Komma 5 2 4 2 5" xfId="2773"/>
    <cellStyle name="Komma 5 2 4 3" xfId="2774"/>
    <cellStyle name="Komma 5 2 4 3 2" xfId="2775"/>
    <cellStyle name="Komma 5 2 4 3 2 2" xfId="2776"/>
    <cellStyle name="Komma 5 2 4 3 3" xfId="2777"/>
    <cellStyle name="Komma 5 2 4 3 4" xfId="2778"/>
    <cellStyle name="Komma 5 2 4 4" xfId="2779"/>
    <cellStyle name="Komma 5 2 4 4 2" xfId="2780"/>
    <cellStyle name="Komma 5 2 4 4 2 2" xfId="2781"/>
    <cellStyle name="Komma 5 2 4 4 3" xfId="2782"/>
    <cellStyle name="Komma 5 2 4 4 4" xfId="2783"/>
    <cellStyle name="Komma 5 2 4 5" xfId="2784"/>
    <cellStyle name="Komma 5 2 4 5 2" xfId="2785"/>
    <cellStyle name="Komma 5 2 4 5 2 2" xfId="2786"/>
    <cellStyle name="Komma 5 2 4 5 3" xfId="2787"/>
    <cellStyle name="Komma 5 2 4 5 4" xfId="2788"/>
    <cellStyle name="Komma 5 2 4 6" xfId="2789"/>
    <cellStyle name="Komma 5 2 4 6 2" xfId="2790"/>
    <cellStyle name="Komma 5 2 4 7" xfId="2791"/>
    <cellStyle name="Komma 5 2 4 8" xfId="2792"/>
    <cellStyle name="Komma 5 2 5" xfId="2793"/>
    <cellStyle name="Komma 5 2 5 2" xfId="2794"/>
    <cellStyle name="Komma 5 2 5 2 2" xfId="2795"/>
    <cellStyle name="Komma 5 2 5 2 2 2" xfId="2796"/>
    <cellStyle name="Komma 5 2 5 2 3" xfId="2797"/>
    <cellStyle name="Komma 5 2 5 2 4" xfId="2798"/>
    <cellStyle name="Komma 5 2 5 3" xfId="2799"/>
    <cellStyle name="Komma 5 2 5 3 2" xfId="2800"/>
    <cellStyle name="Komma 5 2 5 4" xfId="2801"/>
    <cellStyle name="Komma 5 2 5 5" xfId="2802"/>
    <cellStyle name="Komma 5 2 6" xfId="2803"/>
    <cellStyle name="Komma 5 2 6 2" xfId="2804"/>
    <cellStyle name="Komma 5 2 6 2 2" xfId="2805"/>
    <cellStyle name="Komma 5 2 6 3" xfId="2806"/>
    <cellStyle name="Komma 5 2 6 4" xfId="2807"/>
    <cellStyle name="Komma 5 2 7" xfId="2808"/>
    <cellStyle name="Komma 5 2 7 2" xfId="2809"/>
    <cellStyle name="Komma 5 2 7 2 2" xfId="2810"/>
    <cellStyle name="Komma 5 2 7 3" xfId="2811"/>
    <cellStyle name="Komma 5 2 7 4" xfId="2812"/>
    <cellStyle name="Komma 5 2 8" xfId="2813"/>
    <cellStyle name="Komma 5 2 8 2" xfId="2814"/>
    <cellStyle name="Komma 5 2 8 2 2" xfId="2815"/>
    <cellStyle name="Komma 5 2 8 3" xfId="2816"/>
    <cellStyle name="Komma 5 2 8 4" xfId="2817"/>
    <cellStyle name="Komma 5 2 9" xfId="2818"/>
    <cellStyle name="Komma 5 2 9 2" xfId="2819"/>
    <cellStyle name="Komma 5 3" xfId="2820"/>
    <cellStyle name="Komma 5 3 10" xfId="2821"/>
    <cellStyle name="Komma 5 3 2" xfId="2822"/>
    <cellStyle name="Komma 5 3 2 2" xfId="2823"/>
    <cellStyle name="Komma 5 3 2 2 2" xfId="2824"/>
    <cellStyle name="Komma 5 3 2 2 2 2" xfId="2825"/>
    <cellStyle name="Komma 5 3 2 2 2 2 2" xfId="2826"/>
    <cellStyle name="Komma 5 3 2 2 2 2 2 2" xfId="2827"/>
    <cellStyle name="Komma 5 3 2 2 2 2 3" xfId="2828"/>
    <cellStyle name="Komma 5 3 2 2 2 2 4" xfId="2829"/>
    <cellStyle name="Komma 5 3 2 2 2 3" xfId="2830"/>
    <cellStyle name="Komma 5 3 2 2 2 3 2" xfId="2831"/>
    <cellStyle name="Komma 5 3 2 2 2 4" xfId="2832"/>
    <cellStyle name="Komma 5 3 2 2 2 5" xfId="2833"/>
    <cellStyle name="Komma 5 3 2 2 3" xfId="2834"/>
    <cellStyle name="Komma 5 3 2 2 3 2" xfId="2835"/>
    <cellStyle name="Komma 5 3 2 2 3 2 2" xfId="2836"/>
    <cellStyle name="Komma 5 3 2 2 3 3" xfId="2837"/>
    <cellStyle name="Komma 5 3 2 2 3 4" xfId="2838"/>
    <cellStyle name="Komma 5 3 2 2 4" xfId="2839"/>
    <cellStyle name="Komma 5 3 2 2 4 2" xfId="2840"/>
    <cellStyle name="Komma 5 3 2 2 4 2 2" xfId="2841"/>
    <cellStyle name="Komma 5 3 2 2 4 3" xfId="2842"/>
    <cellStyle name="Komma 5 3 2 2 4 4" xfId="2843"/>
    <cellStyle name="Komma 5 3 2 2 5" xfId="2844"/>
    <cellStyle name="Komma 5 3 2 2 5 2" xfId="2845"/>
    <cellStyle name="Komma 5 3 2 2 5 2 2" xfId="2846"/>
    <cellStyle name="Komma 5 3 2 2 5 3" xfId="2847"/>
    <cellStyle name="Komma 5 3 2 2 5 4" xfId="2848"/>
    <cellStyle name="Komma 5 3 2 2 6" xfId="2849"/>
    <cellStyle name="Komma 5 3 2 2 6 2" xfId="2850"/>
    <cellStyle name="Komma 5 3 2 2 7" xfId="2851"/>
    <cellStyle name="Komma 5 3 2 2 8" xfId="2852"/>
    <cellStyle name="Komma 5 3 2 3" xfId="2853"/>
    <cellStyle name="Komma 5 3 2 3 2" xfId="2854"/>
    <cellStyle name="Komma 5 3 2 3 2 2" xfId="2855"/>
    <cellStyle name="Komma 5 3 2 3 2 2 2" xfId="2856"/>
    <cellStyle name="Komma 5 3 2 3 2 3" xfId="2857"/>
    <cellStyle name="Komma 5 3 2 3 2 4" xfId="2858"/>
    <cellStyle name="Komma 5 3 2 3 3" xfId="2859"/>
    <cellStyle name="Komma 5 3 2 3 3 2" xfId="2860"/>
    <cellStyle name="Komma 5 3 2 3 4" xfId="2861"/>
    <cellStyle name="Komma 5 3 2 3 5" xfId="2862"/>
    <cellStyle name="Komma 5 3 2 4" xfId="2863"/>
    <cellStyle name="Komma 5 3 2 4 2" xfId="2864"/>
    <cellStyle name="Komma 5 3 2 4 2 2" xfId="2865"/>
    <cellStyle name="Komma 5 3 2 4 3" xfId="2866"/>
    <cellStyle name="Komma 5 3 2 4 4" xfId="2867"/>
    <cellStyle name="Komma 5 3 2 5" xfId="2868"/>
    <cellStyle name="Komma 5 3 2 5 2" xfId="2869"/>
    <cellStyle name="Komma 5 3 2 5 2 2" xfId="2870"/>
    <cellStyle name="Komma 5 3 2 5 3" xfId="2871"/>
    <cellStyle name="Komma 5 3 2 5 4" xfId="2872"/>
    <cellStyle name="Komma 5 3 2 6" xfId="2873"/>
    <cellStyle name="Komma 5 3 2 6 2" xfId="2874"/>
    <cellStyle name="Komma 5 3 2 6 2 2" xfId="2875"/>
    <cellStyle name="Komma 5 3 2 6 3" xfId="2876"/>
    <cellStyle name="Komma 5 3 2 6 4" xfId="2877"/>
    <cellStyle name="Komma 5 3 2 7" xfId="2878"/>
    <cellStyle name="Komma 5 3 2 7 2" xfId="2879"/>
    <cellStyle name="Komma 5 3 2 8" xfId="2880"/>
    <cellStyle name="Komma 5 3 2 9" xfId="2881"/>
    <cellStyle name="Komma 5 3 3" xfId="2882"/>
    <cellStyle name="Komma 5 3 3 2" xfId="2883"/>
    <cellStyle name="Komma 5 3 3 2 2" xfId="2884"/>
    <cellStyle name="Komma 5 3 3 2 2 2" xfId="2885"/>
    <cellStyle name="Komma 5 3 3 2 2 2 2" xfId="2886"/>
    <cellStyle name="Komma 5 3 3 2 2 3" xfId="2887"/>
    <cellStyle name="Komma 5 3 3 2 2 4" xfId="2888"/>
    <cellStyle name="Komma 5 3 3 2 3" xfId="2889"/>
    <cellStyle name="Komma 5 3 3 2 3 2" xfId="2890"/>
    <cellStyle name="Komma 5 3 3 2 4" xfId="2891"/>
    <cellStyle name="Komma 5 3 3 2 5" xfId="2892"/>
    <cellStyle name="Komma 5 3 3 3" xfId="2893"/>
    <cellStyle name="Komma 5 3 3 3 2" xfId="2894"/>
    <cellStyle name="Komma 5 3 3 3 2 2" xfId="2895"/>
    <cellStyle name="Komma 5 3 3 3 3" xfId="2896"/>
    <cellStyle name="Komma 5 3 3 3 4" xfId="2897"/>
    <cellStyle name="Komma 5 3 3 4" xfId="2898"/>
    <cellStyle name="Komma 5 3 3 4 2" xfId="2899"/>
    <cellStyle name="Komma 5 3 3 4 2 2" xfId="2900"/>
    <cellStyle name="Komma 5 3 3 4 3" xfId="2901"/>
    <cellStyle name="Komma 5 3 3 4 4" xfId="2902"/>
    <cellStyle name="Komma 5 3 3 5" xfId="2903"/>
    <cellStyle name="Komma 5 3 3 5 2" xfId="2904"/>
    <cellStyle name="Komma 5 3 3 5 2 2" xfId="2905"/>
    <cellStyle name="Komma 5 3 3 5 3" xfId="2906"/>
    <cellStyle name="Komma 5 3 3 5 4" xfId="2907"/>
    <cellStyle name="Komma 5 3 3 6" xfId="2908"/>
    <cellStyle name="Komma 5 3 3 6 2" xfId="2909"/>
    <cellStyle name="Komma 5 3 3 7" xfId="2910"/>
    <cellStyle name="Komma 5 3 3 8" xfId="2911"/>
    <cellStyle name="Komma 5 3 4" xfId="2912"/>
    <cellStyle name="Komma 5 3 4 2" xfId="2913"/>
    <cellStyle name="Komma 5 3 4 2 2" xfId="2914"/>
    <cellStyle name="Komma 5 3 4 2 2 2" xfId="2915"/>
    <cellStyle name="Komma 5 3 4 2 3" xfId="2916"/>
    <cellStyle name="Komma 5 3 4 2 4" xfId="2917"/>
    <cellStyle name="Komma 5 3 4 3" xfId="2918"/>
    <cellStyle name="Komma 5 3 4 3 2" xfId="2919"/>
    <cellStyle name="Komma 5 3 4 4" xfId="2920"/>
    <cellStyle name="Komma 5 3 4 5" xfId="2921"/>
    <cellStyle name="Komma 5 3 5" xfId="2922"/>
    <cellStyle name="Komma 5 3 5 2" xfId="2923"/>
    <cellStyle name="Komma 5 3 5 2 2" xfId="2924"/>
    <cellStyle name="Komma 5 3 5 3" xfId="2925"/>
    <cellStyle name="Komma 5 3 5 4" xfId="2926"/>
    <cellStyle name="Komma 5 3 6" xfId="2927"/>
    <cellStyle name="Komma 5 3 6 2" xfId="2928"/>
    <cellStyle name="Komma 5 3 6 2 2" xfId="2929"/>
    <cellStyle name="Komma 5 3 6 3" xfId="2930"/>
    <cellStyle name="Komma 5 3 6 4" xfId="2931"/>
    <cellStyle name="Komma 5 3 7" xfId="2932"/>
    <cellStyle name="Komma 5 3 7 2" xfId="2933"/>
    <cellStyle name="Komma 5 3 7 2 2" xfId="2934"/>
    <cellStyle name="Komma 5 3 7 3" xfId="2935"/>
    <cellStyle name="Komma 5 3 7 4" xfId="2936"/>
    <cellStyle name="Komma 5 3 8" xfId="2937"/>
    <cellStyle name="Komma 5 3 8 2" xfId="2938"/>
    <cellStyle name="Komma 5 3 9" xfId="2939"/>
    <cellStyle name="Komma 5 4" xfId="2940"/>
    <cellStyle name="Komma 5 4 2" xfId="2941"/>
    <cellStyle name="Komma 5 4 2 2" xfId="2942"/>
    <cellStyle name="Komma 5 4 2 2 2" xfId="2943"/>
    <cellStyle name="Komma 5 4 2 2 2 2" xfId="2944"/>
    <cellStyle name="Komma 5 4 2 2 2 2 2" xfId="2945"/>
    <cellStyle name="Komma 5 4 2 2 2 3" xfId="2946"/>
    <cellStyle name="Komma 5 4 2 2 2 4" xfId="2947"/>
    <cellStyle name="Komma 5 4 2 2 3" xfId="2948"/>
    <cellStyle name="Komma 5 4 2 2 3 2" xfId="2949"/>
    <cellStyle name="Komma 5 4 2 2 4" xfId="2950"/>
    <cellStyle name="Komma 5 4 2 2 5" xfId="2951"/>
    <cellStyle name="Komma 5 4 2 3" xfId="2952"/>
    <cellStyle name="Komma 5 4 2 3 2" xfId="2953"/>
    <cellStyle name="Komma 5 4 2 3 2 2" xfId="2954"/>
    <cellStyle name="Komma 5 4 2 3 3" xfId="2955"/>
    <cellStyle name="Komma 5 4 2 3 4" xfId="2956"/>
    <cellStyle name="Komma 5 4 2 4" xfId="2957"/>
    <cellStyle name="Komma 5 4 2 4 2" xfId="2958"/>
    <cellStyle name="Komma 5 4 2 4 2 2" xfId="2959"/>
    <cellStyle name="Komma 5 4 2 4 3" xfId="2960"/>
    <cellStyle name="Komma 5 4 2 4 4" xfId="2961"/>
    <cellStyle name="Komma 5 4 2 5" xfId="2962"/>
    <cellStyle name="Komma 5 4 2 5 2" xfId="2963"/>
    <cellStyle name="Komma 5 4 2 5 2 2" xfId="2964"/>
    <cellStyle name="Komma 5 4 2 5 3" xfId="2965"/>
    <cellStyle name="Komma 5 4 2 5 4" xfId="2966"/>
    <cellStyle name="Komma 5 4 2 6" xfId="2967"/>
    <cellStyle name="Komma 5 4 2 6 2" xfId="2968"/>
    <cellStyle name="Komma 5 4 2 7" xfId="2969"/>
    <cellStyle name="Komma 5 4 2 8" xfId="2970"/>
    <cellStyle name="Komma 5 4 3" xfId="2971"/>
    <cellStyle name="Komma 5 4 3 2" xfId="2972"/>
    <cellStyle name="Komma 5 4 3 2 2" xfId="2973"/>
    <cellStyle name="Komma 5 4 3 2 2 2" xfId="2974"/>
    <cellStyle name="Komma 5 4 3 2 3" xfId="2975"/>
    <cellStyle name="Komma 5 4 3 2 4" xfId="2976"/>
    <cellStyle name="Komma 5 4 3 3" xfId="2977"/>
    <cellStyle name="Komma 5 4 3 3 2" xfId="2978"/>
    <cellStyle name="Komma 5 4 3 4" xfId="2979"/>
    <cellStyle name="Komma 5 4 3 5" xfId="2980"/>
    <cellStyle name="Komma 5 4 4" xfId="2981"/>
    <cellStyle name="Komma 5 4 4 2" xfId="2982"/>
    <cellStyle name="Komma 5 4 4 2 2" xfId="2983"/>
    <cellStyle name="Komma 5 4 4 3" xfId="2984"/>
    <cellStyle name="Komma 5 4 4 4" xfId="2985"/>
    <cellStyle name="Komma 5 4 5" xfId="2986"/>
    <cellStyle name="Komma 5 4 5 2" xfId="2987"/>
    <cellStyle name="Komma 5 4 5 2 2" xfId="2988"/>
    <cellStyle name="Komma 5 4 5 3" xfId="2989"/>
    <cellStyle name="Komma 5 4 5 4" xfId="2990"/>
    <cellStyle name="Komma 5 4 6" xfId="2991"/>
    <cellStyle name="Komma 5 4 6 2" xfId="2992"/>
    <cellStyle name="Komma 5 4 6 2 2" xfId="2993"/>
    <cellStyle name="Komma 5 4 6 3" xfId="2994"/>
    <cellStyle name="Komma 5 4 6 4" xfId="2995"/>
    <cellStyle name="Komma 5 4 7" xfId="2996"/>
    <cellStyle name="Komma 5 4 7 2" xfId="2997"/>
    <cellStyle name="Komma 5 4 8" xfId="2998"/>
    <cellStyle name="Komma 5 4 9" xfId="2999"/>
    <cellStyle name="Komma 5 5" xfId="3000"/>
    <cellStyle name="Komma 5 5 2" xfId="3001"/>
    <cellStyle name="Komma 5 5 2 2" xfId="3002"/>
    <cellStyle name="Komma 5 5 2 2 2" xfId="3003"/>
    <cellStyle name="Komma 5 5 2 2 2 2" xfId="3004"/>
    <cellStyle name="Komma 5 5 2 2 3" xfId="3005"/>
    <cellStyle name="Komma 5 5 2 2 4" xfId="3006"/>
    <cellStyle name="Komma 5 5 2 3" xfId="3007"/>
    <cellStyle name="Komma 5 5 2 3 2" xfId="3008"/>
    <cellStyle name="Komma 5 5 2 4" xfId="3009"/>
    <cellStyle name="Komma 5 5 2 5" xfId="3010"/>
    <cellStyle name="Komma 5 5 3" xfId="3011"/>
    <cellStyle name="Komma 5 5 3 2" xfId="3012"/>
    <cellStyle name="Komma 5 5 3 2 2" xfId="3013"/>
    <cellStyle name="Komma 5 5 3 3" xfId="3014"/>
    <cellStyle name="Komma 5 5 3 4" xfId="3015"/>
    <cellStyle name="Komma 5 5 4" xfId="3016"/>
    <cellStyle name="Komma 5 5 4 2" xfId="3017"/>
    <cellStyle name="Komma 5 5 4 2 2" xfId="3018"/>
    <cellStyle name="Komma 5 5 4 3" xfId="3019"/>
    <cellStyle name="Komma 5 5 4 4" xfId="3020"/>
    <cellStyle name="Komma 5 5 5" xfId="3021"/>
    <cellStyle name="Komma 5 5 5 2" xfId="3022"/>
    <cellStyle name="Komma 5 5 5 2 2" xfId="3023"/>
    <cellStyle name="Komma 5 5 5 3" xfId="3024"/>
    <cellStyle name="Komma 5 5 5 4" xfId="3025"/>
    <cellStyle name="Komma 5 5 6" xfId="3026"/>
    <cellStyle name="Komma 5 5 6 2" xfId="3027"/>
    <cellStyle name="Komma 5 5 7" xfId="3028"/>
    <cellStyle name="Komma 5 5 8" xfId="3029"/>
    <cellStyle name="Komma 5 6" xfId="3030"/>
    <cellStyle name="Komma 5 6 2" xfId="3031"/>
    <cellStyle name="Komma 5 6 2 2" xfId="3032"/>
    <cellStyle name="Komma 5 6 2 2 2" xfId="3033"/>
    <cellStyle name="Komma 5 6 2 3" xfId="3034"/>
    <cellStyle name="Komma 5 6 2 4" xfId="3035"/>
    <cellStyle name="Komma 5 6 3" xfId="3036"/>
    <cellStyle name="Komma 5 6 3 2" xfId="3037"/>
    <cellStyle name="Komma 5 6 4" xfId="3038"/>
    <cellStyle name="Komma 5 6 5" xfId="3039"/>
    <cellStyle name="Komma 5 7" xfId="3040"/>
    <cellStyle name="Komma 5 7 2" xfId="3041"/>
    <cellStyle name="Komma 5 7 2 2" xfId="3042"/>
    <cellStyle name="Komma 5 7 3" xfId="3043"/>
    <cellStyle name="Komma 5 7 4" xfId="3044"/>
    <cellStyle name="Komma 5 8" xfId="3045"/>
    <cellStyle name="Komma 5 8 2" xfId="3046"/>
    <cellStyle name="Komma 5 8 2 2" xfId="3047"/>
    <cellStyle name="Komma 5 8 3" xfId="3048"/>
    <cellStyle name="Komma 5 8 4" xfId="3049"/>
    <cellStyle name="Komma 5 9" xfId="3050"/>
    <cellStyle name="Komma 5 9 2" xfId="3051"/>
    <cellStyle name="Komma 5 9 2 2" xfId="3052"/>
    <cellStyle name="Komma 5 9 3" xfId="3053"/>
    <cellStyle name="Komma 5 9 4" xfId="3054"/>
    <cellStyle name="Komma 6" xfId="3055"/>
    <cellStyle name="Komma 6 10" xfId="3056"/>
    <cellStyle name="Komma 6 10 2" xfId="3057"/>
    <cellStyle name="Komma 6 11" xfId="3058"/>
    <cellStyle name="Komma 6 12" xfId="3059"/>
    <cellStyle name="Komma 6 2" xfId="3060"/>
    <cellStyle name="Komma 6 2 10" xfId="3061"/>
    <cellStyle name="Komma 6 2 11" xfId="3062"/>
    <cellStyle name="Komma 6 2 2" xfId="3063"/>
    <cellStyle name="Komma 6 2 2 10" xfId="3064"/>
    <cellStyle name="Komma 6 2 2 2" xfId="3065"/>
    <cellStyle name="Komma 6 2 2 2 2" xfId="3066"/>
    <cellStyle name="Komma 6 2 2 2 2 2" xfId="3067"/>
    <cellStyle name="Komma 6 2 2 2 2 2 2" xfId="3068"/>
    <cellStyle name="Komma 6 2 2 2 2 2 2 2" xfId="3069"/>
    <cellStyle name="Komma 6 2 2 2 2 2 2 2 2" xfId="3070"/>
    <cellStyle name="Komma 6 2 2 2 2 2 2 3" xfId="3071"/>
    <cellStyle name="Komma 6 2 2 2 2 2 2 4" xfId="3072"/>
    <cellStyle name="Komma 6 2 2 2 2 2 3" xfId="3073"/>
    <cellStyle name="Komma 6 2 2 2 2 2 3 2" xfId="3074"/>
    <cellStyle name="Komma 6 2 2 2 2 2 4" xfId="3075"/>
    <cellStyle name="Komma 6 2 2 2 2 2 5" xfId="3076"/>
    <cellStyle name="Komma 6 2 2 2 2 3" xfId="3077"/>
    <cellStyle name="Komma 6 2 2 2 2 3 2" xfId="3078"/>
    <cellStyle name="Komma 6 2 2 2 2 3 2 2" xfId="3079"/>
    <cellStyle name="Komma 6 2 2 2 2 3 3" xfId="3080"/>
    <cellStyle name="Komma 6 2 2 2 2 3 4" xfId="3081"/>
    <cellStyle name="Komma 6 2 2 2 2 4" xfId="3082"/>
    <cellStyle name="Komma 6 2 2 2 2 4 2" xfId="3083"/>
    <cellStyle name="Komma 6 2 2 2 2 4 2 2" xfId="3084"/>
    <cellStyle name="Komma 6 2 2 2 2 4 3" xfId="3085"/>
    <cellStyle name="Komma 6 2 2 2 2 4 4" xfId="3086"/>
    <cellStyle name="Komma 6 2 2 2 2 5" xfId="3087"/>
    <cellStyle name="Komma 6 2 2 2 2 5 2" xfId="3088"/>
    <cellStyle name="Komma 6 2 2 2 2 5 2 2" xfId="3089"/>
    <cellStyle name="Komma 6 2 2 2 2 5 3" xfId="3090"/>
    <cellStyle name="Komma 6 2 2 2 2 5 4" xfId="3091"/>
    <cellStyle name="Komma 6 2 2 2 2 6" xfId="3092"/>
    <cellStyle name="Komma 6 2 2 2 2 6 2" xfId="3093"/>
    <cellStyle name="Komma 6 2 2 2 2 7" xfId="3094"/>
    <cellStyle name="Komma 6 2 2 2 2 8" xfId="3095"/>
    <cellStyle name="Komma 6 2 2 2 3" xfId="3096"/>
    <cellStyle name="Komma 6 2 2 2 3 2" xfId="3097"/>
    <cellStyle name="Komma 6 2 2 2 3 2 2" xfId="3098"/>
    <cellStyle name="Komma 6 2 2 2 3 2 2 2" xfId="3099"/>
    <cellStyle name="Komma 6 2 2 2 3 2 3" xfId="3100"/>
    <cellStyle name="Komma 6 2 2 2 3 2 4" xfId="3101"/>
    <cellStyle name="Komma 6 2 2 2 3 3" xfId="3102"/>
    <cellStyle name="Komma 6 2 2 2 3 3 2" xfId="3103"/>
    <cellStyle name="Komma 6 2 2 2 3 4" xfId="3104"/>
    <cellStyle name="Komma 6 2 2 2 3 5" xfId="3105"/>
    <cellStyle name="Komma 6 2 2 2 4" xfId="3106"/>
    <cellStyle name="Komma 6 2 2 2 4 2" xfId="3107"/>
    <cellStyle name="Komma 6 2 2 2 4 2 2" xfId="3108"/>
    <cellStyle name="Komma 6 2 2 2 4 3" xfId="3109"/>
    <cellStyle name="Komma 6 2 2 2 4 4" xfId="3110"/>
    <cellStyle name="Komma 6 2 2 2 5" xfId="3111"/>
    <cellStyle name="Komma 6 2 2 2 5 2" xfId="3112"/>
    <cellStyle name="Komma 6 2 2 2 5 2 2" xfId="3113"/>
    <cellStyle name="Komma 6 2 2 2 5 3" xfId="3114"/>
    <cellStyle name="Komma 6 2 2 2 5 4" xfId="3115"/>
    <cellStyle name="Komma 6 2 2 2 6" xfId="3116"/>
    <cellStyle name="Komma 6 2 2 2 6 2" xfId="3117"/>
    <cellStyle name="Komma 6 2 2 2 6 2 2" xfId="3118"/>
    <cellStyle name="Komma 6 2 2 2 6 3" xfId="3119"/>
    <cellStyle name="Komma 6 2 2 2 6 4" xfId="3120"/>
    <cellStyle name="Komma 6 2 2 2 7" xfId="3121"/>
    <cellStyle name="Komma 6 2 2 2 7 2" xfId="3122"/>
    <cellStyle name="Komma 6 2 2 2 8" xfId="3123"/>
    <cellStyle name="Komma 6 2 2 2 9" xfId="3124"/>
    <cellStyle name="Komma 6 2 2 3" xfId="3125"/>
    <cellStyle name="Komma 6 2 2 3 2" xfId="3126"/>
    <cellStyle name="Komma 6 2 2 3 2 2" xfId="3127"/>
    <cellStyle name="Komma 6 2 2 3 2 2 2" xfId="3128"/>
    <cellStyle name="Komma 6 2 2 3 2 2 2 2" xfId="3129"/>
    <cellStyle name="Komma 6 2 2 3 2 2 3" xfId="3130"/>
    <cellStyle name="Komma 6 2 2 3 2 2 4" xfId="3131"/>
    <cellStyle name="Komma 6 2 2 3 2 3" xfId="3132"/>
    <cellStyle name="Komma 6 2 2 3 2 3 2" xfId="3133"/>
    <cellStyle name="Komma 6 2 2 3 2 4" xfId="3134"/>
    <cellStyle name="Komma 6 2 2 3 2 5" xfId="3135"/>
    <cellStyle name="Komma 6 2 2 3 3" xfId="3136"/>
    <cellStyle name="Komma 6 2 2 3 3 2" xfId="3137"/>
    <cellStyle name="Komma 6 2 2 3 3 2 2" xfId="3138"/>
    <cellStyle name="Komma 6 2 2 3 3 3" xfId="3139"/>
    <cellStyle name="Komma 6 2 2 3 3 4" xfId="3140"/>
    <cellStyle name="Komma 6 2 2 3 4" xfId="3141"/>
    <cellStyle name="Komma 6 2 2 3 4 2" xfId="3142"/>
    <cellStyle name="Komma 6 2 2 3 4 2 2" xfId="3143"/>
    <cellStyle name="Komma 6 2 2 3 4 3" xfId="3144"/>
    <cellStyle name="Komma 6 2 2 3 4 4" xfId="3145"/>
    <cellStyle name="Komma 6 2 2 3 5" xfId="3146"/>
    <cellStyle name="Komma 6 2 2 3 5 2" xfId="3147"/>
    <cellStyle name="Komma 6 2 2 3 5 2 2" xfId="3148"/>
    <cellStyle name="Komma 6 2 2 3 5 3" xfId="3149"/>
    <cellStyle name="Komma 6 2 2 3 5 4" xfId="3150"/>
    <cellStyle name="Komma 6 2 2 3 6" xfId="3151"/>
    <cellStyle name="Komma 6 2 2 3 6 2" xfId="3152"/>
    <cellStyle name="Komma 6 2 2 3 7" xfId="3153"/>
    <cellStyle name="Komma 6 2 2 3 8" xfId="3154"/>
    <cellStyle name="Komma 6 2 2 4" xfId="3155"/>
    <cellStyle name="Komma 6 2 2 4 2" xfId="3156"/>
    <cellStyle name="Komma 6 2 2 4 2 2" xfId="3157"/>
    <cellStyle name="Komma 6 2 2 4 2 2 2" xfId="3158"/>
    <cellStyle name="Komma 6 2 2 4 2 3" xfId="3159"/>
    <cellStyle name="Komma 6 2 2 4 2 4" xfId="3160"/>
    <cellStyle name="Komma 6 2 2 4 3" xfId="3161"/>
    <cellStyle name="Komma 6 2 2 4 3 2" xfId="3162"/>
    <cellStyle name="Komma 6 2 2 4 4" xfId="3163"/>
    <cellStyle name="Komma 6 2 2 4 5" xfId="3164"/>
    <cellStyle name="Komma 6 2 2 5" xfId="3165"/>
    <cellStyle name="Komma 6 2 2 5 2" xfId="3166"/>
    <cellStyle name="Komma 6 2 2 5 2 2" xfId="3167"/>
    <cellStyle name="Komma 6 2 2 5 3" xfId="3168"/>
    <cellStyle name="Komma 6 2 2 5 4" xfId="3169"/>
    <cellStyle name="Komma 6 2 2 6" xfId="3170"/>
    <cellStyle name="Komma 6 2 2 6 2" xfId="3171"/>
    <cellStyle name="Komma 6 2 2 6 2 2" xfId="3172"/>
    <cellStyle name="Komma 6 2 2 6 3" xfId="3173"/>
    <cellStyle name="Komma 6 2 2 6 4" xfId="3174"/>
    <cellStyle name="Komma 6 2 2 7" xfId="3175"/>
    <cellStyle name="Komma 6 2 2 7 2" xfId="3176"/>
    <cellStyle name="Komma 6 2 2 7 2 2" xfId="3177"/>
    <cellStyle name="Komma 6 2 2 7 3" xfId="3178"/>
    <cellStyle name="Komma 6 2 2 7 4" xfId="3179"/>
    <cellStyle name="Komma 6 2 2 8" xfId="3180"/>
    <cellStyle name="Komma 6 2 2 8 2" xfId="3181"/>
    <cellStyle name="Komma 6 2 2 9" xfId="3182"/>
    <cellStyle name="Komma 6 2 3" xfId="3183"/>
    <cellStyle name="Komma 6 2 3 2" xfId="3184"/>
    <cellStyle name="Komma 6 2 3 2 2" xfId="3185"/>
    <cellStyle name="Komma 6 2 3 2 2 2" xfId="3186"/>
    <cellStyle name="Komma 6 2 3 2 2 2 2" xfId="3187"/>
    <cellStyle name="Komma 6 2 3 2 2 2 2 2" xfId="3188"/>
    <cellStyle name="Komma 6 2 3 2 2 2 3" xfId="3189"/>
    <cellStyle name="Komma 6 2 3 2 2 2 4" xfId="3190"/>
    <cellStyle name="Komma 6 2 3 2 2 3" xfId="3191"/>
    <cellStyle name="Komma 6 2 3 2 2 3 2" xfId="3192"/>
    <cellStyle name="Komma 6 2 3 2 2 4" xfId="3193"/>
    <cellStyle name="Komma 6 2 3 2 2 5" xfId="3194"/>
    <cellStyle name="Komma 6 2 3 2 3" xfId="3195"/>
    <cellStyle name="Komma 6 2 3 2 3 2" xfId="3196"/>
    <cellStyle name="Komma 6 2 3 2 3 2 2" xfId="3197"/>
    <cellStyle name="Komma 6 2 3 2 3 3" xfId="3198"/>
    <cellStyle name="Komma 6 2 3 2 3 4" xfId="3199"/>
    <cellStyle name="Komma 6 2 3 2 4" xfId="3200"/>
    <cellStyle name="Komma 6 2 3 2 4 2" xfId="3201"/>
    <cellStyle name="Komma 6 2 3 2 4 2 2" xfId="3202"/>
    <cellStyle name="Komma 6 2 3 2 4 3" xfId="3203"/>
    <cellStyle name="Komma 6 2 3 2 4 4" xfId="3204"/>
    <cellStyle name="Komma 6 2 3 2 5" xfId="3205"/>
    <cellStyle name="Komma 6 2 3 2 5 2" xfId="3206"/>
    <cellStyle name="Komma 6 2 3 2 5 2 2" xfId="3207"/>
    <cellStyle name="Komma 6 2 3 2 5 3" xfId="3208"/>
    <cellStyle name="Komma 6 2 3 2 5 4" xfId="3209"/>
    <cellStyle name="Komma 6 2 3 2 6" xfId="3210"/>
    <cellStyle name="Komma 6 2 3 2 6 2" xfId="3211"/>
    <cellStyle name="Komma 6 2 3 2 7" xfId="3212"/>
    <cellStyle name="Komma 6 2 3 2 8" xfId="3213"/>
    <cellStyle name="Komma 6 2 3 3" xfId="3214"/>
    <cellStyle name="Komma 6 2 3 3 2" xfId="3215"/>
    <cellStyle name="Komma 6 2 3 3 2 2" xfId="3216"/>
    <cellStyle name="Komma 6 2 3 3 2 2 2" xfId="3217"/>
    <cellStyle name="Komma 6 2 3 3 2 3" xfId="3218"/>
    <cellStyle name="Komma 6 2 3 3 2 4" xfId="3219"/>
    <cellStyle name="Komma 6 2 3 3 3" xfId="3220"/>
    <cellStyle name="Komma 6 2 3 3 3 2" xfId="3221"/>
    <cellStyle name="Komma 6 2 3 3 4" xfId="3222"/>
    <cellStyle name="Komma 6 2 3 3 5" xfId="3223"/>
    <cellStyle name="Komma 6 2 3 4" xfId="3224"/>
    <cellStyle name="Komma 6 2 3 4 2" xfId="3225"/>
    <cellStyle name="Komma 6 2 3 4 2 2" xfId="3226"/>
    <cellStyle name="Komma 6 2 3 4 3" xfId="3227"/>
    <cellStyle name="Komma 6 2 3 4 4" xfId="3228"/>
    <cellStyle name="Komma 6 2 3 5" xfId="3229"/>
    <cellStyle name="Komma 6 2 3 5 2" xfId="3230"/>
    <cellStyle name="Komma 6 2 3 5 2 2" xfId="3231"/>
    <cellStyle name="Komma 6 2 3 5 3" xfId="3232"/>
    <cellStyle name="Komma 6 2 3 5 4" xfId="3233"/>
    <cellStyle name="Komma 6 2 3 6" xfId="3234"/>
    <cellStyle name="Komma 6 2 3 6 2" xfId="3235"/>
    <cellStyle name="Komma 6 2 3 6 2 2" xfId="3236"/>
    <cellStyle name="Komma 6 2 3 6 3" xfId="3237"/>
    <cellStyle name="Komma 6 2 3 6 4" xfId="3238"/>
    <cellStyle name="Komma 6 2 3 7" xfId="3239"/>
    <cellStyle name="Komma 6 2 3 7 2" xfId="3240"/>
    <cellStyle name="Komma 6 2 3 8" xfId="3241"/>
    <cellStyle name="Komma 6 2 3 9" xfId="3242"/>
    <cellStyle name="Komma 6 2 4" xfId="3243"/>
    <cellStyle name="Komma 6 2 4 2" xfId="3244"/>
    <cellStyle name="Komma 6 2 4 2 2" xfId="3245"/>
    <cellStyle name="Komma 6 2 4 2 2 2" xfId="3246"/>
    <cellStyle name="Komma 6 2 4 2 2 2 2" xfId="3247"/>
    <cellStyle name="Komma 6 2 4 2 2 3" xfId="3248"/>
    <cellStyle name="Komma 6 2 4 2 2 4" xfId="3249"/>
    <cellStyle name="Komma 6 2 4 2 3" xfId="3250"/>
    <cellStyle name="Komma 6 2 4 2 3 2" xfId="3251"/>
    <cellStyle name="Komma 6 2 4 2 4" xfId="3252"/>
    <cellStyle name="Komma 6 2 4 2 5" xfId="3253"/>
    <cellStyle name="Komma 6 2 4 3" xfId="3254"/>
    <cellStyle name="Komma 6 2 4 3 2" xfId="3255"/>
    <cellStyle name="Komma 6 2 4 3 2 2" xfId="3256"/>
    <cellStyle name="Komma 6 2 4 3 3" xfId="3257"/>
    <cellStyle name="Komma 6 2 4 3 4" xfId="3258"/>
    <cellStyle name="Komma 6 2 4 4" xfId="3259"/>
    <cellStyle name="Komma 6 2 4 4 2" xfId="3260"/>
    <cellStyle name="Komma 6 2 4 4 2 2" xfId="3261"/>
    <cellStyle name="Komma 6 2 4 4 3" xfId="3262"/>
    <cellStyle name="Komma 6 2 4 4 4" xfId="3263"/>
    <cellStyle name="Komma 6 2 4 5" xfId="3264"/>
    <cellStyle name="Komma 6 2 4 5 2" xfId="3265"/>
    <cellStyle name="Komma 6 2 4 5 2 2" xfId="3266"/>
    <cellStyle name="Komma 6 2 4 5 3" xfId="3267"/>
    <cellStyle name="Komma 6 2 4 5 4" xfId="3268"/>
    <cellStyle name="Komma 6 2 4 6" xfId="3269"/>
    <cellStyle name="Komma 6 2 4 6 2" xfId="3270"/>
    <cellStyle name="Komma 6 2 4 7" xfId="3271"/>
    <cellStyle name="Komma 6 2 4 8" xfId="3272"/>
    <cellStyle name="Komma 6 2 5" xfId="3273"/>
    <cellStyle name="Komma 6 2 5 2" xfId="3274"/>
    <cellStyle name="Komma 6 2 5 2 2" xfId="3275"/>
    <cellStyle name="Komma 6 2 5 2 2 2" xfId="3276"/>
    <cellStyle name="Komma 6 2 5 2 3" xfId="3277"/>
    <cellStyle name="Komma 6 2 5 2 4" xfId="3278"/>
    <cellStyle name="Komma 6 2 5 3" xfId="3279"/>
    <cellStyle name="Komma 6 2 5 3 2" xfId="3280"/>
    <cellStyle name="Komma 6 2 5 4" xfId="3281"/>
    <cellStyle name="Komma 6 2 5 5" xfId="3282"/>
    <cellStyle name="Komma 6 2 6" xfId="3283"/>
    <cellStyle name="Komma 6 2 6 2" xfId="3284"/>
    <cellStyle name="Komma 6 2 6 2 2" xfId="3285"/>
    <cellStyle name="Komma 6 2 6 3" xfId="3286"/>
    <cellStyle name="Komma 6 2 6 4" xfId="3287"/>
    <cellStyle name="Komma 6 2 7" xfId="3288"/>
    <cellStyle name="Komma 6 2 7 2" xfId="3289"/>
    <cellStyle name="Komma 6 2 7 2 2" xfId="3290"/>
    <cellStyle name="Komma 6 2 7 3" xfId="3291"/>
    <cellStyle name="Komma 6 2 7 4" xfId="3292"/>
    <cellStyle name="Komma 6 2 8" xfId="3293"/>
    <cellStyle name="Komma 6 2 8 2" xfId="3294"/>
    <cellStyle name="Komma 6 2 8 2 2" xfId="3295"/>
    <cellStyle name="Komma 6 2 8 3" xfId="3296"/>
    <cellStyle name="Komma 6 2 8 4" xfId="3297"/>
    <cellStyle name="Komma 6 2 9" xfId="3298"/>
    <cellStyle name="Komma 6 2 9 2" xfId="3299"/>
    <cellStyle name="Komma 6 3" xfId="3300"/>
    <cellStyle name="Komma 6 3 10" xfId="3301"/>
    <cellStyle name="Komma 6 3 2" xfId="3302"/>
    <cellStyle name="Komma 6 3 2 2" xfId="3303"/>
    <cellStyle name="Komma 6 3 2 2 2" xfId="3304"/>
    <cellStyle name="Komma 6 3 2 2 2 2" xfId="3305"/>
    <cellStyle name="Komma 6 3 2 2 2 2 2" xfId="3306"/>
    <cellStyle name="Komma 6 3 2 2 2 2 2 2" xfId="3307"/>
    <cellStyle name="Komma 6 3 2 2 2 2 3" xfId="3308"/>
    <cellStyle name="Komma 6 3 2 2 2 2 4" xfId="3309"/>
    <cellStyle name="Komma 6 3 2 2 2 3" xfId="3310"/>
    <cellStyle name="Komma 6 3 2 2 2 3 2" xfId="3311"/>
    <cellStyle name="Komma 6 3 2 2 2 4" xfId="3312"/>
    <cellStyle name="Komma 6 3 2 2 2 5" xfId="3313"/>
    <cellStyle name="Komma 6 3 2 2 3" xfId="3314"/>
    <cellStyle name="Komma 6 3 2 2 3 2" xfId="3315"/>
    <cellStyle name="Komma 6 3 2 2 3 2 2" xfId="3316"/>
    <cellStyle name="Komma 6 3 2 2 3 3" xfId="3317"/>
    <cellStyle name="Komma 6 3 2 2 3 4" xfId="3318"/>
    <cellStyle name="Komma 6 3 2 2 4" xfId="3319"/>
    <cellStyle name="Komma 6 3 2 2 4 2" xfId="3320"/>
    <cellStyle name="Komma 6 3 2 2 4 2 2" xfId="3321"/>
    <cellStyle name="Komma 6 3 2 2 4 3" xfId="3322"/>
    <cellStyle name="Komma 6 3 2 2 4 4" xfId="3323"/>
    <cellStyle name="Komma 6 3 2 2 5" xfId="3324"/>
    <cellStyle name="Komma 6 3 2 2 5 2" xfId="3325"/>
    <cellStyle name="Komma 6 3 2 2 5 2 2" xfId="3326"/>
    <cellStyle name="Komma 6 3 2 2 5 3" xfId="3327"/>
    <cellStyle name="Komma 6 3 2 2 5 4" xfId="3328"/>
    <cellStyle name="Komma 6 3 2 2 6" xfId="3329"/>
    <cellStyle name="Komma 6 3 2 2 6 2" xfId="3330"/>
    <cellStyle name="Komma 6 3 2 2 7" xfId="3331"/>
    <cellStyle name="Komma 6 3 2 2 8" xfId="3332"/>
    <cellStyle name="Komma 6 3 2 3" xfId="3333"/>
    <cellStyle name="Komma 6 3 2 3 2" xfId="3334"/>
    <cellStyle name="Komma 6 3 2 3 2 2" xfId="3335"/>
    <cellStyle name="Komma 6 3 2 3 2 2 2" xfId="3336"/>
    <cellStyle name="Komma 6 3 2 3 2 3" xfId="3337"/>
    <cellStyle name="Komma 6 3 2 3 2 4" xfId="3338"/>
    <cellStyle name="Komma 6 3 2 3 3" xfId="3339"/>
    <cellStyle name="Komma 6 3 2 3 3 2" xfId="3340"/>
    <cellStyle name="Komma 6 3 2 3 4" xfId="3341"/>
    <cellStyle name="Komma 6 3 2 3 5" xfId="3342"/>
    <cellStyle name="Komma 6 3 2 4" xfId="3343"/>
    <cellStyle name="Komma 6 3 2 4 2" xfId="3344"/>
    <cellStyle name="Komma 6 3 2 4 2 2" xfId="3345"/>
    <cellStyle name="Komma 6 3 2 4 3" xfId="3346"/>
    <cellStyle name="Komma 6 3 2 4 4" xfId="3347"/>
    <cellStyle name="Komma 6 3 2 5" xfId="3348"/>
    <cellStyle name="Komma 6 3 2 5 2" xfId="3349"/>
    <cellStyle name="Komma 6 3 2 5 2 2" xfId="3350"/>
    <cellStyle name="Komma 6 3 2 5 3" xfId="3351"/>
    <cellStyle name="Komma 6 3 2 5 4" xfId="3352"/>
    <cellStyle name="Komma 6 3 2 6" xfId="3353"/>
    <cellStyle name="Komma 6 3 2 6 2" xfId="3354"/>
    <cellStyle name="Komma 6 3 2 6 2 2" xfId="3355"/>
    <cellStyle name="Komma 6 3 2 6 3" xfId="3356"/>
    <cellStyle name="Komma 6 3 2 6 4" xfId="3357"/>
    <cellStyle name="Komma 6 3 2 7" xfId="3358"/>
    <cellStyle name="Komma 6 3 2 7 2" xfId="3359"/>
    <cellStyle name="Komma 6 3 2 8" xfId="3360"/>
    <cellStyle name="Komma 6 3 2 9" xfId="3361"/>
    <cellStyle name="Komma 6 3 3" xfId="3362"/>
    <cellStyle name="Komma 6 3 3 2" xfId="3363"/>
    <cellStyle name="Komma 6 3 3 2 2" xfId="3364"/>
    <cellStyle name="Komma 6 3 3 2 2 2" xfId="3365"/>
    <cellStyle name="Komma 6 3 3 2 2 2 2" xfId="3366"/>
    <cellStyle name="Komma 6 3 3 2 2 3" xfId="3367"/>
    <cellStyle name="Komma 6 3 3 2 2 4" xfId="3368"/>
    <cellStyle name="Komma 6 3 3 2 3" xfId="3369"/>
    <cellStyle name="Komma 6 3 3 2 3 2" xfId="3370"/>
    <cellStyle name="Komma 6 3 3 2 4" xfId="3371"/>
    <cellStyle name="Komma 6 3 3 2 5" xfId="3372"/>
    <cellStyle name="Komma 6 3 3 3" xfId="3373"/>
    <cellStyle name="Komma 6 3 3 3 2" xfId="3374"/>
    <cellStyle name="Komma 6 3 3 3 2 2" xfId="3375"/>
    <cellStyle name="Komma 6 3 3 3 3" xfId="3376"/>
    <cellStyle name="Komma 6 3 3 3 4" xfId="3377"/>
    <cellStyle name="Komma 6 3 3 4" xfId="3378"/>
    <cellStyle name="Komma 6 3 3 4 2" xfId="3379"/>
    <cellStyle name="Komma 6 3 3 4 2 2" xfId="3380"/>
    <cellStyle name="Komma 6 3 3 4 3" xfId="3381"/>
    <cellStyle name="Komma 6 3 3 4 4" xfId="3382"/>
    <cellStyle name="Komma 6 3 3 5" xfId="3383"/>
    <cellStyle name="Komma 6 3 3 5 2" xfId="3384"/>
    <cellStyle name="Komma 6 3 3 5 2 2" xfId="3385"/>
    <cellStyle name="Komma 6 3 3 5 3" xfId="3386"/>
    <cellStyle name="Komma 6 3 3 5 4" xfId="3387"/>
    <cellStyle name="Komma 6 3 3 6" xfId="3388"/>
    <cellStyle name="Komma 6 3 3 6 2" xfId="3389"/>
    <cellStyle name="Komma 6 3 3 7" xfId="3390"/>
    <cellStyle name="Komma 6 3 3 8" xfId="3391"/>
    <cellStyle name="Komma 6 3 4" xfId="3392"/>
    <cellStyle name="Komma 6 3 4 2" xfId="3393"/>
    <cellStyle name="Komma 6 3 4 2 2" xfId="3394"/>
    <cellStyle name="Komma 6 3 4 2 2 2" xfId="3395"/>
    <cellStyle name="Komma 6 3 4 2 3" xfId="3396"/>
    <cellStyle name="Komma 6 3 4 2 4" xfId="3397"/>
    <cellStyle name="Komma 6 3 4 3" xfId="3398"/>
    <cellStyle name="Komma 6 3 4 3 2" xfId="3399"/>
    <cellStyle name="Komma 6 3 4 4" xfId="3400"/>
    <cellStyle name="Komma 6 3 4 5" xfId="3401"/>
    <cellStyle name="Komma 6 3 5" xfId="3402"/>
    <cellStyle name="Komma 6 3 5 2" xfId="3403"/>
    <cellStyle name="Komma 6 3 5 2 2" xfId="3404"/>
    <cellStyle name="Komma 6 3 5 3" xfId="3405"/>
    <cellStyle name="Komma 6 3 5 4" xfId="3406"/>
    <cellStyle name="Komma 6 3 6" xfId="3407"/>
    <cellStyle name="Komma 6 3 6 2" xfId="3408"/>
    <cellStyle name="Komma 6 3 6 2 2" xfId="3409"/>
    <cellStyle name="Komma 6 3 6 3" xfId="3410"/>
    <cellStyle name="Komma 6 3 6 4" xfId="3411"/>
    <cellStyle name="Komma 6 3 7" xfId="3412"/>
    <cellStyle name="Komma 6 3 7 2" xfId="3413"/>
    <cellStyle name="Komma 6 3 7 2 2" xfId="3414"/>
    <cellStyle name="Komma 6 3 7 3" xfId="3415"/>
    <cellStyle name="Komma 6 3 7 4" xfId="3416"/>
    <cellStyle name="Komma 6 3 8" xfId="3417"/>
    <cellStyle name="Komma 6 3 8 2" xfId="3418"/>
    <cellStyle name="Komma 6 3 9" xfId="3419"/>
    <cellStyle name="Komma 6 4" xfId="3420"/>
    <cellStyle name="Komma 6 4 2" xfId="3421"/>
    <cellStyle name="Komma 6 4 2 2" xfId="3422"/>
    <cellStyle name="Komma 6 4 2 2 2" xfId="3423"/>
    <cellStyle name="Komma 6 4 2 2 2 2" xfId="3424"/>
    <cellStyle name="Komma 6 4 2 2 2 2 2" xfId="3425"/>
    <cellStyle name="Komma 6 4 2 2 2 3" xfId="3426"/>
    <cellStyle name="Komma 6 4 2 2 2 4" xfId="3427"/>
    <cellStyle name="Komma 6 4 2 2 3" xfId="3428"/>
    <cellStyle name="Komma 6 4 2 2 3 2" xfId="3429"/>
    <cellStyle name="Komma 6 4 2 2 4" xfId="3430"/>
    <cellStyle name="Komma 6 4 2 2 5" xfId="3431"/>
    <cellStyle name="Komma 6 4 2 3" xfId="3432"/>
    <cellStyle name="Komma 6 4 2 3 2" xfId="3433"/>
    <cellStyle name="Komma 6 4 2 3 2 2" xfId="3434"/>
    <cellStyle name="Komma 6 4 2 3 3" xfId="3435"/>
    <cellStyle name="Komma 6 4 2 3 4" xfId="3436"/>
    <cellStyle name="Komma 6 4 2 4" xfId="3437"/>
    <cellStyle name="Komma 6 4 2 4 2" xfId="3438"/>
    <cellStyle name="Komma 6 4 2 4 2 2" xfId="3439"/>
    <cellStyle name="Komma 6 4 2 4 3" xfId="3440"/>
    <cellStyle name="Komma 6 4 2 4 4" xfId="3441"/>
    <cellStyle name="Komma 6 4 2 5" xfId="3442"/>
    <cellStyle name="Komma 6 4 2 5 2" xfId="3443"/>
    <cellStyle name="Komma 6 4 2 5 2 2" xfId="3444"/>
    <cellStyle name="Komma 6 4 2 5 3" xfId="3445"/>
    <cellStyle name="Komma 6 4 2 5 4" xfId="3446"/>
    <cellStyle name="Komma 6 4 2 6" xfId="3447"/>
    <cellStyle name="Komma 6 4 2 6 2" xfId="3448"/>
    <cellStyle name="Komma 6 4 2 7" xfId="3449"/>
    <cellStyle name="Komma 6 4 2 8" xfId="3450"/>
    <cellStyle name="Komma 6 4 3" xfId="3451"/>
    <cellStyle name="Komma 6 4 3 2" xfId="3452"/>
    <cellStyle name="Komma 6 4 3 2 2" xfId="3453"/>
    <cellStyle name="Komma 6 4 3 2 2 2" xfId="3454"/>
    <cellStyle name="Komma 6 4 3 2 3" xfId="3455"/>
    <cellStyle name="Komma 6 4 3 2 4" xfId="3456"/>
    <cellStyle name="Komma 6 4 3 3" xfId="3457"/>
    <cellStyle name="Komma 6 4 3 3 2" xfId="3458"/>
    <cellStyle name="Komma 6 4 3 4" xfId="3459"/>
    <cellStyle name="Komma 6 4 3 5" xfId="3460"/>
    <cellStyle name="Komma 6 4 4" xfId="3461"/>
    <cellStyle name="Komma 6 4 4 2" xfId="3462"/>
    <cellStyle name="Komma 6 4 4 2 2" xfId="3463"/>
    <cellStyle name="Komma 6 4 4 3" xfId="3464"/>
    <cellStyle name="Komma 6 4 4 4" xfId="3465"/>
    <cellStyle name="Komma 6 4 5" xfId="3466"/>
    <cellStyle name="Komma 6 4 5 2" xfId="3467"/>
    <cellStyle name="Komma 6 4 5 2 2" xfId="3468"/>
    <cellStyle name="Komma 6 4 5 3" xfId="3469"/>
    <cellStyle name="Komma 6 4 5 4" xfId="3470"/>
    <cellStyle name="Komma 6 4 6" xfId="3471"/>
    <cellStyle name="Komma 6 4 6 2" xfId="3472"/>
    <cellStyle name="Komma 6 4 6 2 2" xfId="3473"/>
    <cellStyle name="Komma 6 4 6 3" xfId="3474"/>
    <cellStyle name="Komma 6 4 6 4" xfId="3475"/>
    <cellStyle name="Komma 6 4 7" xfId="3476"/>
    <cellStyle name="Komma 6 4 7 2" xfId="3477"/>
    <cellStyle name="Komma 6 4 8" xfId="3478"/>
    <cellStyle name="Komma 6 4 9" xfId="3479"/>
    <cellStyle name="Komma 6 5" xfId="3480"/>
    <cellStyle name="Komma 6 5 2" xfId="3481"/>
    <cellStyle name="Komma 6 5 2 2" xfId="3482"/>
    <cellStyle name="Komma 6 5 2 2 2" xfId="3483"/>
    <cellStyle name="Komma 6 5 2 2 2 2" xfId="3484"/>
    <cellStyle name="Komma 6 5 2 2 3" xfId="3485"/>
    <cellStyle name="Komma 6 5 2 2 4" xfId="3486"/>
    <cellStyle name="Komma 6 5 2 3" xfId="3487"/>
    <cellStyle name="Komma 6 5 2 3 2" xfId="3488"/>
    <cellStyle name="Komma 6 5 2 4" xfId="3489"/>
    <cellStyle name="Komma 6 5 2 5" xfId="3490"/>
    <cellStyle name="Komma 6 5 3" xfId="3491"/>
    <cellStyle name="Komma 6 5 3 2" xfId="3492"/>
    <cellStyle name="Komma 6 5 3 2 2" xfId="3493"/>
    <cellStyle name="Komma 6 5 3 3" xfId="3494"/>
    <cellStyle name="Komma 6 5 3 4" xfId="3495"/>
    <cellStyle name="Komma 6 5 4" xfId="3496"/>
    <cellStyle name="Komma 6 5 4 2" xfId="3497"/>
    <cellStyle name="Komma 6 5 4 2 2" xfId="3498"/>
    <cellStyle name="Komma 6 5 4 3" xfId="3499"/>
    <cellStyle name="Komma 6 5 4 4" xfId="3500"/>
    <cellStyle name="Komma 6 5 5" xfId="3501"/>
    <cellStyle name="Komma 6 5 5 2" xfId="3502"/>
    <cellStyle name="Komma 6 5 5 2 2" xfId="3503"/>
    <cellStyle name="Komma 6 5 5 3" xfId="3504"/>
    <cellStyle name="Komma 6 5 5 4" xfId="3505"/>
    <cellStyle name="Komma 6 5 6" xfId="3506"/>
    <cellStyle name="Komma 6 5 6 2" xfId="3507"/>
    <cellStyle name="Komma 6 5 7" xfId="3508"/>
    <cellStyle name="Komma 6 5 8" xfId="3509"/>
    <cellStyle name="Komma 6 6" xfId="3510"/>
    <cellStyle name="Komma 6 6 2" xfId="3511"/>
    <cellStyle name="Komma 6 6 2 2" xfId="3512"/>
    <cellStyle name="Komma 6 6 2 2 2" xfId="3513"/>
    <cellStyle name="Komma 6 6 2 3" xfId="3514"/>
    <cellStyle name="Komma 6 6 2 4" xfId="3515"/>
    <cellStyle name="Komma 6 6 3" xfId="3516"/>
    <cellStyle name="Komma 6 6 3 2" xfId="3517"/>
    <cellStyle name="Komma 6 6 4" xfId="3518"/>
    <cellStyle name="Komma 6 6 5" xfId="3519"/>
    <cellStyle name="Komma 6 7" xfId="3520"/>
    <cellStyle name="Komma 6 7 2" xfId="3521"/>
    <cellStyle name="Komma 6 7 2 2" xfId="3522"/>
    <cellStyle name="Komma 6 7 3" xfId="3523"/>
    <cellStyle name="Komma 6 7 4" xfId="3524"/>
    <cellStyle name="Komma 6 8" xfId="3525"/>
    <cellStyle name="Komma 6 8 2" xfId="3526"/>
    <cellStyle name="Komma 6 8 2 2" xfId="3527"/>
    <cellStyle name="Komma 6 8 3" xfId="3528"/>
    <cellStyle name="Komma 6 8 4" xfId="3529"/>
    <cellStyle name="Komma 6 9" xfId="3530"/>
    <cellStyle name="Komma 6 9 2" xfId="3531"/>
    <cellStyle name="Komma 6 9 2 2" xfId="3532"/>
    <cellStyle name="Komma 6 9 3" xfId="3533"/>
    <cellStyle name="Komma 6 9 4" xfId="3534"/>
    <cellStyle name="Komma 7" xfId="3535"/>
    <cellStyle name="Komma 7 10" xfId="3536"/>
    <cellStyle name="Komma 7 11" xfId="3537"/>
    <cellStyle name="Komma 7 2" xfId="3538"/>
    <cellStyle name="Komma 7 2 10" xfId="3539"/>
    <cellStyle name="Komma 7 2 2" xfId="3540"/>
    <cellStyle name="Komma 7 2 2 2" xfId="3541"/>
    <cellStyle name="Komma 7 2 2 2 2" xfId="3542"/>
    <cellStyle name="Komma 7 2 2 2 2 2" xfId="3543"/>
    <cellStyle name="Komma 7 2 2 2 2 2 2" xfId="3544"/>
    <cellStyle name="Komma 7 2 2 2 2 2 2 2" xfId="3545"/>
    <cellStyle name="Komma 7 2 2 2 2 2 3" xfId="3546"/>
    <cellStyle name="Komma 7 2 2 2 2 2 4" xfId="3547"/>
    <cellStyle name="Komma 7 2 2 2 2 3" xfId="3548"/>
    <cellStyle name="Komma 7 2 2 2 2 3 2" xfId="3549"/>
    <cellStyle name="Komma 7 2 2 2 2 4" xfId="3550"/>
    <cellStyle name="Komma 7 2 2 2 2 5" xfId="3551"/>
    <cellStyle name="Komma 7 2 2 2 3" xfId="3552"/>
    <cellStyle name="Komma 7 2 2 2 3 2" xfId="3553"/>
    <cellStyle name="Komma 7 2 2 2 3 2 2" xfId="3554"/>
    <cellStyle name="Komma 7 2 2 2 3 3" xfId="3555"/>
    <cellStyle name="Komma 7 2 2 2 3 4" xfId="3556"/>
    <cellStyle name="Komma 7 2 2 2 4" xfId="3557"/>
    <cellStyle name="Komma 7 2 2 2 4 2" xfId="3558"/>
    <cellStyle name="Komma 7 2 2 2 4 2 2" xfId="3559"/>
    <cellStyle name="Komma 7 2 2 2 4 3" xfId="3560"/>
    <cellStyle name="Komma 7 2 2 2 4 4" xfId="3561"/>
    <cellStyle name="Komma 7 2 2 2 5" xfId="3562"/>
    <cellStyle name="Komma 7 2 2 2 5 2" xfId="3563"/>
    <cellStyle name="Komma 7 2 2 2 5 2 2" xfId="3564"/>
    <cellStyle name="Komma 7 2 2 2 5 3" xfId="3565"/>
    <cellStyle name="Komma 7 2 2 2 5 4" xfId="3566"/>
    <cellStyle name="Komma 7 2 2 2 6" xfId="3567"/>
    <cellStyle name="Komma 7 2 2 2 6 2" xfId="3568"/>
    <cellStyle name="Komma 7 2 2 2 7" xfId="3569"/>
    <cellStyle name="Komma 7 2 2 2 8" xfId="3570"/>
    <cellStyle name="Komma 7 2 2 3" xfId="3571"/>
    <cellStyle name="Komma 7 2 2 3 2" xfId="3572"/>
    <cellStyle name="Komma 7 2 2 3 2 2" xfId="3573"/>
    <cellStyle name="Komma 7 2 2 3 2 2 2" xfId="3574"/>
    <cellStyle name="Komma 7 2 2 3 2 3" xfId="3575"/>
    <cellStyle name="Komma 7 2 2 3 2 4" xfId="3576"/>
    <cellStyle name="Komma 7 2 2 3 3" xfId="3577"/>
    <cellStyle name="Komma 7 2 2 3 3 2" xfId="3578"/>
    <cellStyle name="Komma 7 2 2 3 4" xfId="3579"/>
    <cellStyle name="Komma 7 2 2 3 5" xfId="3580"/>
    <cellStyle name="Komma 7 2 2 4" xfId="3581"/>
    <cellStyle name="Komma 7 2 2 4 2" xfId="3582"/>
    <cellStyle name="Komma 7 2 2 4 2 2" xfId="3583"/>
    <cellStyle name="Komma 7 2 2 4 3" xfId="3584"/>
    <cellStyle name="Komma 7 2 2 4 4" xfId="3585"/>
    <cellStyle name="Komma 7 2 2 5" xfId="3586"/>
    <cellStyle name="Komma 7 2 2 5 2" xfId="3587"/>
    <cellStyle name="Komma 7 2 2 5 2 2" xfId="3588"/>
    <cellStyle name="Komma 7 2 2 5 3" xfId="3589"/>
    <cellStyle name="Komma 7 2 2 5 4" xfId="3590"/>
    <cellStyle name="Komma 7 2 2 6" xfId="3591"/>
    <cellStyle name="Komma 7 2 2 6 2" xfId="3592"/>
    <cellStyle name="Komma 7 2 2 6 2 2" xfId="3593"/>
    <cellStyle name="Komma 7 2 2 6 3" xfId="3594"/>
    <cellStyle name="Komma 7 2 2 6 4" xfId="3595"/>
    <cellStyle name="Komma 7 2 2 7" xfId="3596"/>
    <cellStyle name="Komma 7 2 2 7 2" xfId="3597"/>
    <cellStyle name="Komma 7 2 2 8" xfId="3598"/>
    <cellStyle name="Komma 7 2 2 9" xfId="3599"/>
    <cellStyle name="Komma 7 2 3" xfId="3600"/>
    <cellStyle name="Komma 7 2 3 2" xfId="3601"/>
    <cellStyle name="Komma 7 2 3 2 2" xfId="3602"/>
    <cellStyle name="Komma 7 2 3 2 2 2" xfId="3603"/>
    <cellStyle name="Komma 7 2 3 2 2 2 2" xfId="3604"/>
    <cellStyle name="Komma 7 2 3 2 2 3" xfId="3605"/>
    <cellStyle name="Komma 7 2 3 2 2 4" xfId="3606"/>
    <cellStyle name="Komma 7 2 3 2 3" xfId="3607"/>
    <cellStyle name="Komma 7 2 3 2 3 2" xfId="3608"/>
    <cellStyle name="Komma 7 2 3 2 4" xfId="3609"/>
    <cellStyle name="Komma 7 2 3 2 5" xfId="3610"/>
    <cellStyle name="Komma 7 2 3 3" xfId="3611"/>
    <cellStyle name="Komma 7 2 3 3 2" xfId="3612"/>
    <cellStyle name="Komma 7 2 3 3 2 2" xfId="3613"/>
    <cellStyle name="Komma 7 2 3 3 3" xfId="3614"/>
    <cellStyle name="Komma 7 2 3 3 4" xfId="3615"/>
    <cellStyle name="Komma 7 2 3 4" xfId="3616"/>
    <cellStyle name="Komma 7 2 3 4 2" xfId="3617"/>
    <cellStyle name="Komma 7 2 3 4 2 2" xfId="3618"/>
    <cellStyle name="Komma 7 2 3 4 3" xfId="3619"/>
    <cellStyle name="Komma 7 2 3 4 4" xfId="3620"/>
    <cellStyle name="Komma 7 2 3 5" xfId="3621"/>
    <cellStyle name="Komma 7 2 3 5 2" xfId="3622"/>
    <cellStyle name="Komma 7 2 3 5 2 2" xfId="3623"/>
    <cellStyle name="Komma 7 2 3 5 3" xfId="3624"/>
    <cellStyle name="Komma 7 2 3 5 4" xfId="3625"/>
    <cellStyle name="Komma 7 2 3 6" xfId="3626"/>
    <cellStyle name="Komma 7 2 3 6 2" xfId="3627"/>
    <cellStyle name="Komma 7 2 3 7" xfId="3628"/>
    <cellStyle name="Komma 7 2 3 8" xfId="3629"/>
    <cellStyle name="Komma 7 2 4" xfId="3630"/>
    <cellStyle name="Komma 7 2 4 2" xfId="3631"/>
    <cellStyle name="Komma 7 2 4 2 2" xfId="3632"/>
    <cellStyle name="Komma 7 2 4 2 2 2" xfId="3633"/>
    <cellStyle name="Komma 7 2 4 2 3" xfId="3634"/>
    <cellStyle name="Komma 7 2 4 2 4" xfId="3635"/>
    <cellStyle name="Komma 7 2 4 3" xfId="3636"/>
    <cellStyle name="Komma 7 2 4 3 2" xfId="3637"/>
    <cellStyle name="Komma 7 2 4 4" xfId="3638"/>
    <cellStyle name="Komma 7 2 4 5" xfId="3639"/>
    <cellStyle name="Komma 7 2 5" xfId="3640"/>
    <cellStyle name="Komma 7 2 5 2" xfId="3641"/>
    <cellStyle name="Komma 7 2 5 2 2" xfId="3642"/>
    <cellStyle name="Komma 7 2 5 3" xfId="3643"/>
    <cellStyle name="Komma 7 2 5 4" xfId="3644"/>
    <cellStyle name="Komma 7 2 6" xfId="3645"/>
    <cellStyle name="Komma 7 2 6 2" xfId="3646"/>
    <cellStyle name="Komma 7 2 6 2 2" xfId="3647"/>
    <cellStyle name="Komma 7 2 6 3" xfId="3648"/>
    <cellStyle name="Komma 7 2 6 4" xfId="3649"/>
    <cellStyle name="Komma 7 2 7" xfId="3650"/>
    <cellStyle name="Komma 7 2 7 2" xfId="3651"/>
    <cellStyle name="Komma 7 2 7 2 2" xfId="3652"/>
    <cellStyle name="Komma 7 2 7 3" xfId="3653"/>
    <cellStyle name="Komma 7 2 7 4" xfId="3654"/>
    <cellStyle name="Komma 7 2 8" xfId="3655"/>
    <cellStyle name="Komma 7 2 8 2" xfId="3656"/>
    <cellStyle name="Komma 7 2 9" xfId="3657"/>
    <cellStyle name="Komma 7 3" xfId="3658"/>
    <cellStyle name="Komma 7 3 2" xfId="3659"/>
    <cellStyle name="Komma 7 3 2 2" xfId="3660"/>
    <cellStyle name="Komma 7 3 2 2 2" xfId="3661"/>
    <cellStyle name="Komma 7 3 2 2 2 2" xfId="3662"/>
    <cellStyle name="Komma 7 3 2 2 2 2 2" xfId="3663"/>
    <cellStyle name="Komma 7 3 2 2 2 3" xfId="3664"/>
    <cellStyle name="Komma 7 3 2 2 2 4" xfId="3665"/>
    <cellStyle name="Komma 7 3 2 2 3" xfId="3666"/>
    <cellStyle name="Komma 7 3 2 2 3 2" xfId="3667"/>
    <cellStyle name="Komma 7 3 2 2 4" xfId="3668"/>
    <cellStyle name="Komma 7 3 2 2 5" xfId="3669"/>
    <cellStyle name="Komma 7 3 2 3" xfId="3670"/>
    <cellStyle name="Komma 7 3 2 3 2" xfId="3671"/>
    <cellStyle name="Komma 7 3 2 3 2 2" xfId="3672"/>
    <cellStyle name="Komma 7 3 2 3 3" xfId="3673"/>
    <cellStyle name="Komma 7 3 2 3 4" xfId="3674"/>
    <cellStyle name="Komma 7 3 2 4" xfId="3675"/>
    <cellStyle name="Komma 7 3 2 4 2" xfId="3676"/>
    <cellStyle name="Komma 7 3 2 4 2 2" xfId="3677"/>
    <cellStyle name="Komma 7 3 2 4 3" xfId="3678"/>
    <cellStyle name="Komma 7 3 2 4 4" xfId="3679"/>
    <cellStyle name="Komma 7 3 2 5" xfId="3680"/>
    <cellStyle name="Komma 7 3 2 5 2" xfId="3681"/>
    <cellStyle name="Komma 7 3 2 5 2 2" xfId="3682"/>
    <cellStyle name="Komma 7 3 2 5 3" xfId="3683"/>
    <cellStyle name="Komma 7 3 2 5 4" xfId="3684"/>
    <cellStyle name="Komma 7 3 2 6" xfId="3685"/>
    <cellStyle name="Komma 7 3 2 6 2" xfId="3686"/>
    <cellStyle name="Komma 7 3 2 7" xfId="3687"/>
    <cellStyle name="Komma 7 3 2 8" xfId="3688"/>
    <cellStyle name="Komma 7 3 3" xfId="3689"/>
    <cellStyle name="Komma 7 3 3 2" xfId="3690"/>
    <cellStyle name="Komma 7 3 3 2 2" xfId="3691"/>
    <cellStyle name="Komma 7 3 3 2 2 2" xfId="3692"/>
    <cellStyle name="Komma 7 3 3 2 3" xfId="3693"/>
    <cellStyle name="Komma 7 3 3 2 4" xfId="3694"/>
    <cellStyle name="Komma 7 3 3 3" xfId="3695"/>
    <cellStyle name="Komma 7 3 3 3 2" xfId="3696"/>
    <cellStyle name="Komma 7 3 3 4" xfId="3697"/>
    <cellStyle name="Komma 7 3 3 5" xfId="3698"/>
    <cellStyle name="Komma 7 3 4" xfId="3699"/>
    <cellStyle name="Komma 7 3 4 2" xfId="3700"/>
    <cellStyle name="Komma 7 3 4 2 2" xfId="3701"/>
    <cellStyle name="Komma 7 3 4 3" xfId="3702"/>
    <cellStyle name="Komma 7 3 4 4" xfId="3703"/>
    <cellStyle name="Komma 7 3 5" xfId="3704"/>
    <cellStyle name="Komma 7 3 5 2" xfId="3705"/>
    <cellStyle name="Komma 7 3 5 2 2" xfId="3706"/>
    <cellStyle name="Komma 7 3 5 3" xfId="3707"/>
    <cellStyle name="Komma 7 3 5 4" xfId="3708"/>
    <cellStyle name="Komma 7 3 6" xfId="3709"/>
    <cellStyle name="Komma 7 3 6 2" xfId="3710"/>
    <cellStyle name="Komma 7 3 6 2 2" xfId="3711"/>
    <cellStyle name="Komma 7 3 6 3" xfId="3712"/>
    <cellStyle name="Komma 7 3 6 4" xfId="3713"/>
    <cellStyle name="Komma 7 3 7" xfId="3714"/>
    <cellStyle name="Komma 7 3 7 2" xfId="3715"/>
    <cellStyle name="Komma 7 3 8" xfId="3716"/>
    <cellStyle name="Komma 7 3 9" xfId="3717"/>
    <cellStyle name="Komma 7 4" xfId="3718"/>
    <cellStyle name="Komma 7 4 2" xfId="3719"/>
    <cellStyle name="Komma 7 4 2 2" xfId="3720"/>
    <cellStyle name="Komma 7 4 2 2 2" xfId="3721"/>
    <cellStyle name="Komma 7 4 2 2 2 2" xfId="3722"/>
    <cellStyle name="Komma 7 4 2 2 3" xfId="3723"/>
    <cellStyle name="Komma 7 4 2 2 4" xfId="3724"/>
    <cellStyle name="Komma 7 4 2 3" xfId="3725"/>
    <cellStyle name="Komma 7 4 2 3 2" xfId="3726"/>
    <cellStyle name="Komma 7 4 2 4" xfId="3727"/>
    <cellStyle name="Komma 7 4 2 5" xfId="3728"/>
    <cellStyle name="Komma 7 4 3" xfId="3729"/>
    <cellStyle name="Komma 7 4 3 2" xfId="3730"/>
    <cellStyle name="Komma 7 4 3 2 2" xfId="3731"/>
    <cellStyle name="Komma 7 4 3 3" xfId="3732"/>
    <cellStyle name="Komma 7 4 3 4" xfId="3733"/>
    <cellStyle name="Komma 7 4 4" xfId="3734"/>
    <cellStyle name="Komma 7 4 4 2" xfId="3735"/>
    <cellStyle name="Komma 7 4 4 2 2" xfId="3736"/>
    <cellStyle name="Komma 7 4 4 3" xfId="3737"/>
    <cellStyle name="Komma 7 4 4 4" xfId="3738"/>
    <cellStyle name="Komma 7 4 5" xfId="3739"/>
    <cellStyle name="Komma 7 4 5 2" xfId="3740"/>
    <cellStyle name="Komma 7 4 5 2 2" xfId="3741"/>
    <cellStyle name="Komma 7 4 5 3" xfId="3742"/>
    <cellStyle name="Komma 7 4 5 4" xfId="3743"/>
    <cellStyle name="Komma 7 4 6" xfId="3744"/>
    <cellStyle name="Komma 7 4 6 2" xfId="3745"/>
    <cellStyle name="Komma 7 4 7" xfId="3746"/>
    <cellStyle name="Komma 7 4 8" xfId="3747"/>
    <cellStyle name="Komma 7 5" xfId="3748"/>
    <cellStyle name="Komma 7 5 2" xfId="3749"/>
    <cellStyle name="Komma 7 5 2 2" xfId="3750"/>
    <cellStyle name="Komma 7 5 2 2 2" xfId="3751"/>
    <cellStyle name="Komma 7 5 2 3" xfId="3752"/>
    <cellStyle name="Komma 7 5 2 4" xfId="3753"/>
    <cellStyle name="Komma 7 5 3" xfId="3754"/>
    <cellStyle name="Komma 7 5 3 2" xfId="3755"/>
    <cellStyle name="Komma 7 5 4" xfId="3756"/>
    <cellStyle name="Komma 7 5 5" xfId="3757"/>
    <cellStyle name="Komma 7 6" xfId="3758"/>
    <cellStyle name="Komma 7 6 2" xfId="3759"/>
    <cellStyle name="Komma 7 6 2 2" xfId="3760"/>
    <cellStyle name="Komma 7 6 3" xfId="3761"/>
    <cellStyle name="Komma 7 6 4" xfId="3762"/>
    <cellStyle name="Komma 7 7" xfId="3763"/>
    <cellStyle name="Komma 7 7 2" xfId="3764"/>
    <cellStyle name="Komma 7 7 2 2" xfId="3765"/>
    <cellStyle name="Komma 7 7 3" xfId="3766"/>
    <cellStyle name="Komma 7 7 4" xfId="3767"/>
    <cellStyle name="Komma 7 8" xfId="3768"/>
    <cellStyle name="Komma 7 8 2" xfId="3769"/>
    <cellStyle name="Komma 7 8 2 2" xfId="3770"/>
    <cellStyle name="Komma 7 8 3" xfId="3771"/>
    <cellStyle name="Komma 7 8 4" xfId="3772"/>
    <cellStyle name="Komma 7 9" xfId="3773"/>
    <cellStyle name="Komma 7 9 2" xfId="3774"/>
    <cellStyle name="Komma 8" xfId="3775"/>
    <cellStyle name="Komma 8 10" xfId="3776"/>
    <cellStyle name="Komma 8 2" xfId="3777"/>
    <cellStyle name="Komma 8 2 2" xfId="3778"/>
    <cellStyle name="Komma 8 2 2 2" xfId="3779"/>
    <cellStyle name="Komma 8 2 2 2 2" xfId="3780"/>
    <cellStyle name="Komma 8 2 2 2 2 2" xfId="3781"/>
    <cellStyle name="Komma 8 2 2 2 2 2 2" xfId="3782"/>
    <cellStyle name="Komma 8 2 2 2 2 3" xfId="3783"/>
    <cellStyle name="Komma 8 2 2 2 2 4" xfId="3784"/>
    <cellStyle name="Komma 8 2 2 2 3" xfId="3785"/>
    <cellStyle name="Komma 8 2 2 2 3 2" xfId="3786"/>
    <cellStyle name="Komma 8 2 2 2 4" xfId="3787"/>
    <cellStyle name="Komma 8 2 2 2 5" xfId="3788"/>
    <cellStyle name="Komma 8 2 2 3" xfId="3789"/>
    <cellStyle name="Komma 8 2 2 3 2" xfId="3790"/>
    <cellStyle name="Komma 8 2 2 3 2 2" xfId="3791"/>
    <cellStyle name="Komma 8 2 2 3 3" xfId="3792"/>
    <cellStyle name="Komma 8 2 2 3 4" xfId="3793"/>
    <cellStyle name="Komma 8 2 2 4" xfId="3794"/>
    <cellStyle name="Komma 8 2 2 4 2" xfId="3795"/>
    <cellStyle name="Komma 8 2 2 4 2 2" xfId="3796"/>
    <cellStyle name="Komma 8 2 2 4 3" xfId="3797"/>
    <cellStyle name="Komma 8 2 2 4 4" xfId="3798"/>
    <cellStyle name="Komma 8 2 2 5" xfId="3799"/>
    <cellStyle name="Komma 8 2 2 5 2" xfId="3800"/>
    <cellStyle name="Komma 8 2 2 5 2 2" xfId="3801"/>
    <cellStyle name="Komma 8 2 2 5 3" xfId="3802"/>
    <cellStyle name="Komma 8 2 2 5 4" xfId="3803"/>
    <cellStyle name="Komma 8 2 2 6" xfId="3804"/>
    <cellStyle name="Komma 8 2 2 6 2" xfId="3805"/>
    <cellStyle name="Komma 8 2 2 7" xfId="3806"/>
    <cellStyle name="Komma 8 2 2 8" xfId="3807"/>
    <cellStyle name="Komma 8 2 3" xfId="3808"/>
    <cellStyle name="Komma 8 2 3 2" xfId="3809"/>
    <cellStyle name="Komma 8 2 3 2 2" xfId="3810"/>
    <cellStyle name="Komma 8 2 3 2 2 2" xfId="3811"/>
    <cellStyle name="Komma 8 2 3 2 3" xfId="3812"/>
    <cellStyle name="Komma 8 2 3 2 4" xfId="3813"/>
    <cellStyle name="Komma 8 2 3 3" xfId="3814"/>
    <cellStyle name="Komma 8 2 3 3 2" xfId="3815"/>
    <cellStyle name="Komma 8 2 3 4" xfId="3816"/>
    <cellStyle name="Komma 8 2 3 5" xfId="3817"/>
    <cellStyle name="Komma 8 2 4" xfId="3818"/>
    <cellStyle name="Komma 8 2 4 2" xfId="3819"/>
    <cellStyle name="Komma 8 2 4 2 2" xfId="3820"/>
    <cellStyle name="Komma 8 2 4 3" xfId="3821"/>
    <cellStyle name="Komma 8 2 4 4" xfId="3822"/>
    <cellStyle name="Komma 8 2 5" xfId="3823"/>
    <cellStyle name="Komma 8 2 5 2" xfId="3824"/>
    <cellStyle name="Komma 8 2 5 2 2" xfId="3825"/>
    <cellStyle name="Komma 8 2 5 3" xfId="3826"/>
    <cellStyle name="Komma 8 2 5 4" xfId="3827"/>
    <cellStyle name="Komma 8 2 6" xfId="3828"/>
    <cellStyle name="Komma 8 2 6 2" xfId="3829"/>
    <cellStyle name="Komma 8 2 6 2 2" xfId="3830"/>
    <cellStyle name="Komma 8 2 6 3" xfId="3831"/>
    <cellStyle name="Komma 8 2 6 4" xfId="3832"/>
    <cellStyle name="Komma 8 2 7" xfId="3833"/>
    <cellStyle name="Komma 8 2 7 2" xfId="3834"/>
    <cellStyle name="Komma 8 2 8" xfId="3835"/>
    <cellStyle name="Komma 8 2 9" xfId="3836"/>
    <cellStyle name="Komma 8 3" xfId="3837"/>
    <cellStyle name="Komma 8 3 2" xfId="3838"/>
    <cellStyle name="Komma 8 3 2 2" xfId="3839"/>
    <cellStyle name="Komma 8 3 2 2 2" xfId="3840"/>
    <cellStyle name="Komma 8 3 2 2 2 2" xfId="3841"/>
    <cellStyle name="Komma 8 3 2 2 3" xfId="3842"/>
    <cellStyle name="Komma 8 3 2 2 4" xfId="3843"/>
    <cellStyle name="Komma 8 3 2 3" xfId="3844"/>
    <cellStyle name="Komma 8 3 2 3 2" xfId="3845"/>
    <cellStyle name="Komma 8 3 2 4" xfId="3846"/>
    <cellStyle name="Komma 8 3 2 5" xfId="3847"/>
    <cellStyle name="Komma 8 3 3" xfId="3848"/>
    <cellStyle name="Komma 8 3 3 2" xfId="3849"/>
    <cellStyle name="Komma 8 3 3 2 2" xfId="3850"/>
    <cellStyle name="Komma 8 3 3 3" xfId="3851"/>
    <cellStyle name="Komma 8 3 3 4" xfId="3852"/>
    <cellStyle name="Komma 8 3 4" xfId="3853"/>
    <cellStyle name="Komma 8 3 4 2" xfId="3854"/>
    <cellStyle name="Komma 8 3 4 2 2" xfId="3855"/>
    <cellStyle name="Komma 8 3 4 3" xfId="3856"/>
    <cellStyle name="Komma 8 3 4 4" xfId="3857"/>
    <cellStyle name="Komma 8 3 5" xfId="3858"/>
    <cellStyle name="Komma 8 3 5 2" xfId="3859"/>
    <cellStyle name="Komma 8 3 5 2 2" xfId="3860"/>
    <cellStyle name="Komma 8 3 5 3" xfId="3861"/>
    <cellStyle name="Komma 8 3 5 4" xfId="3862"/>
    <cellStyle name="Komma 8 3 6" xfId="3863"/>
    <cellStyle name="Komma 8 3 6 2" xfId="3864"/>
    <cellStyle name="Komma 8 3 7" xfId="3865"/>
    <cellStyle name="Komma 8 3 8" xfId="3866"/>
    <cellStyle name="Komma 8 4" xfId="3867"/>
    <cellStyle name="Komma 8 4 2" xfId="3868"/>
    <cellStyle name="Komma 8 4 2 2" xfId="3869"/>
    <cellStyle name="Komma 8 4 2 2 2" xfId="3870"/>
    <cellStyle name="Komma 8 4 2 3" xfId="3871"/>
    <cellStyle name="Komma 8 4 2 4" xfId="3872"/>
    <cellStyle name="Komma 8 4 3" xfId="3873"/>
    <cellStyle name="Komma 8 4 3 2" xfId="3874"/>
    <cellStyle name="Komma 8 4 4" xfId="3875"/>
    <cellStyle name="Komma 8 4 5" xfId="3876"/>
    <cellStyle name="Komma 8 5" xfId="3877"/>
    <cellStyle name="Komma 8 5 2" xfId="3878"/>
    <cellStyle name="Komma 8 5 2 2" xfId="3879"/>
    <cellStyle name="Komma 8 5 3" xfId="3880"/>
    <cellStyle name="Komma 8 5 4" xfId="3881"/>
    <cellStyle name="Komma 8 6" xfId="3882"/>
    <cellStyle name="Komma 8 6 2" xfId="3883"/>
    <cellStyle name="Komma 8 6 2 2" xfId="3884"/>
    <cellStyle name="Komma 8 6 3" xfId="3885"/>
    <cellStyle name="Komma 8 6 4" xfId="3886"/>
    <cellStyle name="Komma 8 7" xfId="3887"/>
    <cellStyle name="Komma 8 7 2" xfId="3888"/>
    <cellStyle name="Komma 8 7 2 2" xfId="3996"/>
    <cellStyle name="Komma 8 7 3" xfId="3997"/>
    <cellStyle name="Komma 8 7 4" xfId="1"/>
    <cellStyle name="Komma 8 8" xfId="2"/>
    <cellStyle name="Komma 8 8 2" xfId="3"/>
    <cellStyle name="Komma 8 9" xfId="4"/>
    <cellStyle name="Komma 9" xfId="5"/>
    <cellStyle name="Komma 9 2" xfId="6"/>
    <cellStyle name="Komma 9 2 2" xfId="7"/>
    <cellStyle name="Komma 9 2 2 2" xfId="8"/>
    <cellStyle name="Komma 9 2 2 2 2" xfId="9"/>
    <cellStyle name="Komma 9 2 2 2 2 2" xfId="10"/>
    <cellStyle name="Komma 9 2 2 2 3" xfId="11"/>
    <cellStyle name="Komma 9 2 2 2 4" xfId="12"/>
    <cellStyle name="Komma 9 2 2 3" xfId="13"/>
    <cellStyle name="Komma 9 2 2 3 2" xfId="14"/>
    <cellStyle name="Komma 9 2 2 4" xfId="3998"/>
    <cellStyle name="Komma 9 2 2 5" xfId="1"/>
    <cellStyle name="Komma 9 2 3" xfId="2"/>
    <cellStyle name="Komma 9 2 3 2" xfId="3"/>
    <cellStyle name="Komma 9 2 3 2 2" xfId="4"/>
    <cellStyle name="Komma 9 2 3 3" xfId="5"/>
    <cellStyle name="Komma 9 2 3 4" xfId="6"/>
    <cellStyle name="Komma 9 2 4" xfId="7"/>
    <cellStyle name="Komma 9 2 4 2" xfId="8"/>
    <cellStyle name="Komma 9 2 4 2 2" xfId="9"/>
    <cellStyle name="Komma 9 2 4 3" xfId="10"/>
    <cellStyle name="Komma 9 2 4 4" xfId="11"/>
    <cellStyle name="Komma 9 2 5" xfId="12"/>
    <cellStyle name="Komma 9 2 5 2" xfId="13"/>
    <cellStyle name="Komma 9 2 5 2 2" xfId="14"/>
    <cellStyle name="Komma 9 2 5 3" xfId="3999"/>
    <cellStyle name="Komma 9 2 5 4" xfId="3889"/>
    <cellStyle name="Komma 9 2 6" xfId="3890"/>
    <cellStyle name="Komma 9 2 6 2" xfId="3891"/>
    <cellStyle name="Komma 9 2 7" xfId="3892"/>
    <cellStyle name="Komma 9 2 8" xfId="3893"/>
    <cellStyle name="Komma 9 3" xfId="3894"/>
    <cellStyle name="Komma 9 3 2" xfId="3895"/>
    <cellStyle name="Komma 9 3 2 2" xfId="3896"/>
    <cellStyle name="Komma 9 3 2 2 2" xfId="3897"/>
    <cellStyle name="Komma 9 3 2 3" xfId="3898"/>
    <cellStyle name="Komma 9 3 2 4" xfId="3899"/>
    <cellStyle name="Komma 9 3 3" xfId="3900"/>
    <cellStyle name="Komma 9 3 3 2" xfId="3901"/>
    <cellStyle name="Komma 9 3 4" xfId="3902"/>
    <cellStyle name="Komma 9 3 5" xfId="3903"/>
    <cellStyle name="Komma 9 4" xfId="4000"/>
    <cellStyle name="Komma 9 4 2" xfId="1"/>
    <cellStyle name="Komma 9 4 2 2" xfId="2"/>
    <cellStyle name="Komma 9 4 3" xfId="3"/>
    <cellStyle name="Komma 9 4 4" xfId="4"/>
    <cellStyle name="Komma 9 5" xfId="5"/>
    <cellStyle name="Komma 9 5 2" xfId="6"/>
    <cellStyle name="Komma 9 5 2 2" xfId="7"/>
    <cellStyle name="Komma 9 5 3" xfId="8"/>
    <cellStyle name="Komma 9 5 4" xfId="9"/>
    <cellStyle name="Komma 9 6" xfId="10"/>
    <cellStyle name="Komma 9 6 2" xfId="11"/>
    <cellStyle name="Komma 9 6 2 2" xfId="12"/>
    <cellStyle name="Komma 9 6 3" xfId="13"/>
    <cellStyle name="Komma 9 6 4" xfId="14"/>
    <cellStyle name="Komma 9 7" xfId="4001"/>
    <cellStyle name="Komma 9 7 2" xfId="3904"/>
    <cellStyle name="Komma 9 8" xfId="3905"/>
    <cellStyle name="Komma 9 9" xfId="3906"/>
    <cellStyle name="Link 2" xfId="3907"/>
    <cellStyle name="Link 2 2" xfId="4067"/>
    <cellStyle name="Link 3" xfId="3908"/>
    <cellStyle name="Link 4" xfId="3909"/>
    <cellStyle name="Link 5" xfId="3910"/>
    <cellStyle name="Milliers 2" xfId="3911"/>
    <cellStyle name="Milliers 2 10" xfId="3912"/>
    <cellStyle name="Milliers 2 10 2" xfId="3913"/>
    <cellStyle name="Milliers 2 10 2 2" xfId="3914"/>
    <cellStyle name="Milliers 2 10 3" xfId="3915"/>
    <cellStyle name="Milliers 2 10 4" xfId="3916"/>
    <cellStyle name="Milliers 2 11" xfId="3917"/>
    <cellStyle name="Milliers 2 11 2" xfId="3918"/>
    <cellStyle name="Milliers 2 11 2 2" xfId="4002"/>
    <cellStyle name="Milliers 2 11 3" xfId="1"/>
    <cellStyle name="Milliers 2 11 4" xfId="2"/>
    <cellStyle name="Milliers 2 12" xfId="3"/>
    <cellStyle name="Milliers 2 12 2" xfId="4"/>
    <cellStyle name="Milliers 2 12 2 2" xfId="5"/>
    <cellStyle name="Milliers 2 12 3" xfId="6"/>
    <cellStyle name="Milliers 2 12 4" xfId="7"/>
    <cellStyle name="Milliers 2 13" xfId="8"/>
    <cellStyle name="Milliers 2 13 2" xfId="9"/>
    <cellStyle name="Milliers 2 14" xfId="10"/>
    <cellStyle name="Milliers 2 15" xfId="11"/>
    <cellStyle name="Milliers 2 2" xfId="12"/>
    <cellStyle name="Milliers 2 2 10" xfId="13"/>
    <cellStyle name="Milliers 2 2 10 2" xfId="14"/>
    <cellStyle name="Milliers 2 2 10 2 2" xfId="4003"/>
    <cellStyle name="Milliers 2 2 10 3" xfId="3919"/>
    <cellStyle name="Milliers 2 2 10 4" xfId="3920"/>
    <cellStyle name="Milliers 2 2 11" xfId="3921"/>
    <cellStyle name="Milliers 2 2 11 2" xfId="3922"/>
    <cellStyle name="Milliers 2 2 11 2 2" xfId="3923"/>
    <cellStyle name="Milliers 2 2 11 3" xfId="3924"/>
    <cellStyle name="Milliers 2 2 11 4" xfId="3925"/>
    <cellStyle name="Milliers 2 2 12" xfId="3926"/>
    <cellStyle name="Milliers 2 2 12 2" xfId="3927"/>
    <cellStyle name="Milliers 2 2 12 2 2" xfId="3928"/>
    <cellStyle name="Milliers 2 2 12 3" xfId="3929"/>
    <cellStyle name="Milliers 2 2 12 4" xfId="3930"/>
    <cellStyle name="Milliers 2 2 13" xfId="3931"/>
    <cellStyle name="Milliers 2 2 13 2" xfId="3932"/>
    <cellStyle name="Milliers 2 2 14" xfId="3933"/>
    <cellStyle name="Milliers 2 2 15" xfId="3934"/>
    <cellStyle name="Milliers 2 2 2" xfId="4004"/>
    <cellStyle name="Milliers 2 2 2 10" xfId="1"/>
    <cellStyle name="Milliers 2 2 2 11" xfId="2"/>
    <cellStyle name="Milliers 2 2 2 2" xfId="3"/>
    <cellStyle name="Milliers 2 2 2 2 10" xfId="4"/>
    <cellStyle name="Milliers 2 2 2 2 2" xfId="5"/>
    <cellStyle name="Milliers 2 2 2 2 2 2" xfId="6"/>
    <cellStyle name="Milliers 2 2 2 2 2 2 2" xfId="7"/>
    <cellStyle name="Milliers 2 2 2 2 2 2 2 2" xfId="8"/>
    <cellStyle name="Milliers 2 2 2 2 2 2 2 2 2" xfId="9"/>
    <cellStyle name="Milliers 2 2 2 2 2 2 2 2 2 2" xfId="10"/>
    <cellStyle name="Milliers 2 2 2 2 2 2 2 2 3" xfId="11"/>
    <cellStyle name="Milliers 2 2 2 2 2 2 2 2 4" xfId="12"/>
    <cellStyle name="Milliers 2 2 2 2 2 2 2 3" xfId="13"/>
    <cellStyle name="Milliers 2 2 2 2 2 2 2 3 2" xfId="14"/>
    <cellStyle name="Milliers 2 2 2 2 2 2 2 4" xfId="4005"/>
    <cellStyle name="Milliers 2 2 2 2 2 2 2 5" xfId="3935"/>
    <cellStyle name="Milliers 2 2 2 2 2 2 3" xfId="3936"/>
    <cellStyle name="Milliers 2 2 2 2 2 2 3 2" xfId="3937"/>
    <cellStyle name="Milliers 2 2 2 2 2 2 3 2 2" xfId="3938"/>
    <cellStyle name="Milliers 2 2 2 2 2 2 3 3" xfId="3939"/>
    <cellStyle name="Milliers 2 2 2 2 2 2 3 4" xfId="3940"/>
    <cellStyle name="Milliers 2 2 2 2 2 2 4" xfId="3941"/>
    <cellStyle name="Milliers 2 2 2 2 2 2 4 2" xfId="3942"/>
    <cellStyle name="Milliers 2 2 2 2 2 2 4 2 2" xfId="3943"/>
    <cellStyle name="Milliers 2 2 2 2 2 2 4 3" xfId="3944"/>
    <cellStyle name="Milliers 2 2 2 2 2 2 4 4" xfId="3945"/>
    <cellStyle name="Milliers 2 2 2 2 2 2 5" xfId="3946"/>
    <cellStyle name="Milliers 2 2 2 2 2 2 5 2" xfId="3947"/>
    <cellStyle name="Milliers 2 2 2 2 2 2 5 2 2" xfId="3948"/>
    <cellStyle name="Milliers 2 2 2 2 2 2 5 3" xfId="3949"/>
    <cellStyle name="Milliers 2 2 2 2 2 2 5 4" xfId="3950"/>
    <cellStyle name="Milliers 2 2 2 2 2 2 6" xfId="4006"/>
    <cellStyle name="Milliers 2 2 2 2 2 2 6 2" xfId="1"/>
    <cellStyle name="Milliers 2 2 2 2 2 2 7" xfId="2"/>
    <cellStyle name="Milliers 2 2 2 2 2 2 8" xfId="3"/>
    <cellStyle name="Milliers 2 2 2 2 2 3" xfId="4"/>
    <cellStyle name="Milliers 2 2 2 2 2 3 2" xfId="5"/>
    <cellStyle name="Milliers 2 2 2 2 2 3 2 2" xfId="6"/>
    <cellStyle name="Milliers 2 2 2 2 2 3 2 2 2" xfId="7"/>
    <cellStyle name="Milliers 2 2 2 2 2 3 2 3" xfId="8"/>
    <cellStyle name="Milliers 2 2 2 2 2 3 2 4" xfId="9"/>
    <cellStyle name="Milliers 2 2 2 2 2 3 3" xfId="10"/>
    <cellStyle name="Milliers 2 2 2 2 2 3 3 2" xfId="11"/>
    <cellStyle name="Milliers 2 2 2 2 2 3 4" xfId="12"/>
    <cellStyle name="Milliers 2 2 2 2 2 3 5" xfId="13"/>
    <cellStyle name="Milliers 2 2 2 2 2 4" xfId="14"/>
    <cellStyle name="Milliers 2 2 2 2 2 4 2" xfId="4007"/>
    <cellStyle name="Milliers 2 2 2 2 2 4 2 2" xfId="3951"/>
    <cellStyle name="Milliers 2 2 2 2 2 4 3" xfId="3952"/>
    <cellStyle name="Milliers 2 2 2 2 2 4 4" xfId="3953"/>
    <cellStyle name="Milliers 2 2 2 2 2 5" xfId="3954"/>
    <cellStyle name="Milliers 2 2 2 2 2 5 2" xfId="3955"/>
    <cellStyle name="Milliers 2 2 2 2 2 5 2 2" xfId="3956"/>
    <cellStyle name="Milliers 2 2 2 2 2 5 3" xfId="3957"/>
    <cellStyle name="Milliers 2 2 2 2 2 5 4" xfId="3958"/>
    <cellStyle name="Milliers 2 2 2 2 2 6" xfId="3959"/>
    <cellStyle name="Milliers 2 2 2 2 2 6 2" xfId="3960"/>
    <cellStyle name="Milliers 2 2 2 2 2 6 2 2" xfId="3961"/>
    <cellStyle name="Milliers 2 2 2 2 2 6 3" xfId="3962"/>
    <cellStyle name="Milliers 2 2 2 2 2 6 4" xfId="3963"/>
    <cellStyle name="Milliers 2 2 2 2 2 7" xfId="3964"/>
    <cellStyle name="Milliers 2 2 2 2 2 7 2" xfId="3965"/>
    <cellStyle name="Milliers 2 2 2 2 2 8" xfId="3966"/>
    <cellStyle name="Milliers 2 2 2 2 2 9" xfId="4008"/>
    <cellStyle name="Milliers 2 2 2 2 3" xfId="1"/>
    <cellStyle name="Milliers 2 2 2 2 3 2" xfId="2"/>
    <cellStyle name="Milliers 2 2 2 2 3 2 2" xfId="3"/>
    <cellStyle name="Milliers 2 2 2 2 3 2 2 2" xfId="4"/>
    <cellStyle name="Milliers 2 2 2 2 3 2 2 2 2" xfId="5"/>
    <cellStyle name="Milliers 2 2 2 2 3 2 2 3" xfId="6"/>
    <cellStyle name="Milliers 2 2 2 2 3 2 2 4" xfId="7"/>
    <cellStyle name="Milliers 2 2 2 2 3 2 3" xfId="8"/>
    <cellStyle name="Milliers 2 2 2 2 3 2 3 2" xfId="9"/>
    <cellStyle name="Milliers 2 2 2 2 3 2 4" xfId="10"/>
    <cellStyle name="Milliers 2 2 2 2 3 2 5" xfId="11"/>
    <cellStyle name="Milliers 2 2 2 2 3 3" xfId="12"/>
    <cellStyle name="Milliers 2 2 2 2 3 3 2" xfId="13"/>
    <cellStyle name="Milliers 2 2 2 2 3 3 2 2" xfId="14"/>
    <cellStyle name="Milliers 2 2 2 2 3 3 3" xfId="4009"/>
    <cellStyle name="Milliers 2 2 2 2 3 3 4" xfId="3967"/>
    <cellStyle name="Milliers 2 2 2 2 3 4" xfId="3968"/>
    <cellStyle name="Milliers 2 2 2 2 3 4 2" xfId="3969"/>
    <cellStyle name="Milliers 2 2 2 2 3 4 2 2" xfId="3970"/>
    <cellStyle name="Milliers 2 2 2 2 3 4 3" xfId="3971"/>
    <cellStyle name="Milliers 2 2 2 2 3 4 4" xfId="3972"/>
    <cellStyle name="Milliers 2 2 2 2 3 5" xfId="3973"/>
    <cellStyle name="Milliers 2 2 2 2 3 5 2" xfId="3974"/>
    <cellStyle name="Milliers 2 2 2 2 3 5 2 2" xfId="3975"/>
    <cellStyle name="Milliers 2 2 2 2 3 5 3" xfId="3976"/>
    <cellStyle name="Milliers 2 2 2 2 3 5 4" xfId="3977"/>
    <cellStyle name="Milliers 2 2 2 2 3 6" xfId="3978"/>
    <cellStyle name="Milliers 2 2 2 2 3 6 2" xfId="3979"/>
    <cellStyle name="Milliers 2 2 2 2 3 7" xfId="3980"/>
    <cellStyle name="Milliers 2 2 2 2 3 8" xfId="3981"/>
    <cellStyle name="Milliers 2 2 2 2 4" xfId="3982"/>
    <cellStyle name="Milliers 2 2 2 2 4 2" xfId="4010"/>
    <cellStyle name="Milliers 2 2 2 2 4 2 2" xfId="1"/>
    <cellStyle name="Milliers 2 2 2 2 4 2 2 2" xfId="2"/>
    <cellStyle name="Milliers 2 2 2 2 4 2 3" xfId="3"/>
    <cellStyle name="Milliers 2 2 2 2 4 2 4" xfId="4"/>
    <cellStyle name="Milliers 2 2 2 2 4 3" xfId="5"/>
    <cellStyle name="Milliers 2 2 2 2 4 3 2" xfId="6"/>
    <cellStyle name="Milliers 2 2 2 2 4 4" xfId="7"/>
    <cellStyle name="Milliers 2 2 2 2 4 5" xfId="8"/>
    <cellStyle name="Milliers 2 2 2 2 5" xfId="9"/>
    <cellStyle name="Milliers 2 2 2 2 5 2" xfId="10"/>
    <cellStyle name="Milliers 2 2 2 2 5 2 2" xfId="11"/>
    <cellStyle name="Milliers 2 2 2 2 5 3" xfId="12"/>
    <cellStyle name="Milliers 2 2 2 2 5 4" xfId="13"/>
    <cellStyle name="Milliers 2 2 2 2 6" xfId="14"/>
    <cellStyle name="Milliers 2 2 2 2 6 2" xfId="4011"/>
    <cellStyle name="Milliers 2 2 2 2 6 2 2" xfId="15"/>
    <cellStyle name="Milliers 2 2 2 2 6 3" xfId="16"/>
    <cellStyle name="Milliers 2 2 2 2 6 4" xfId="17"/>
    <cellStyle name="Milliers 2 2 2 2 7" xfId="18"/>
    <cellStyle name="Milliers 2 2 2 2 7 2" xfId="19"/>
    <cellStyle name="Milliers 2 2 2 2 7 2 2" xfId="20"/>
    <cellStyle name="Milliers 2 2 2 2 7 3" xfId="21"/>
    <cellStyle name="Milliers 2 2 2 2 7 4" xfId="22"/>
    <cellStyle name="Milliers 2 2 2 2 8" xfId="23"/>
    <cellStyle name="Milliers 2 2 2 2 8 2" xfId="24"/>
    <cellStyle name="Milliers 2 2 2 2 9" xfId="25"/>
    <cellStyle name="Milliers 2 2 2 3" xfId="26"/>
    <cellStyle name="Milliers 2 2 2 3 2" xfId="27"/>
    <cellStyle name="Milliers 2 2 2 3 2 2" xfId="28"/>
    <cellStyle name="Milliers 2 2 2 3 2 2 2" xfId="29"/>
    <cellStyle name="Milliers 2 2 2 3 2 2 2 2" xfId="30"/>
    <cellStyle name="Milliers 2 2 2 3 2 2 2 2 2" xfId="31"/>
    <cellStyle name="Milliers 2 2 2 3 2 2 2 3" xfId="32"/>
    <cellStyle name="Milliers 2 2 2 3 2 2 2 4" xfId="33"/>
    <cellStyle name="Milliers 2 2 2 3 2 2 3" xfId="34"/>
    <cellStyle name="Milliers 2 2 2 3 2 2 3 2" xfId="35"/>
    <cellStyle name="Milliers 2 2 2 3 2 2 4" xfId="36"/>
    <cellStyle name="Milliers 2 2 2 3 2 2 5" xfId="37"/>
    <cellStyle name="Milliers 2 2 2 3 2 3" xfId="38"/>
    <cellStyle name="Milliers 2 2 2 3 2 3 2" xfId="39"/>
    <cellStyle name="Milliers 2 2 2 3 2 3 2 2" xfId="40"/>
    <cellStyle name="Milliers 2 2 2 3 2 3 3" xfId="41"/>
    <cellStyle name="Milliers 2 2 2 3 2 3 4" xfId="42"/>
    <cellStyle name="Milliers 2 2 2 3 2 4" xfId="43"/>
    <cellStyle name="Milliers 2 2 2 3 2 4 2" xfId="44"/>
    <cellStyle name="Milliers 2 2 2 3 2 4 2 2" xfId="45"/>
    <cellStyle name="Milliers 2 2 2 3 2 4 3" xfId="46"/>
    <cellStyle name="Milliers 2 2 2 3 2 4 4" xfId="47"/>
    <cellStyle name="Milliers 2 2 2 3 2 5" xfId="48"/>
    <cellStyle name="Milliers 2 2 2 3 2 5 2" xfId="49"/>
    <cellStyle name="Milliers 2 2 2 3 2 5 2 2" xfId="50"/>
    <cellStyle name="Milliers 2 2 2 3 2 5 3" xfId="51"/>
    <cellStyle name="Milliers 2 2 2 3 2 5 4" xfId="52"/>
    <cellStyle name="Milliers 2 2 2 3 2 6" xfId="53"/>
    <cellStyle name="Milliers 2 2 2 3 2 6 2" xfId="54"/>
    <cellStyle name="Milliers 2 2 2 3 2 7" xfId="55"/>
    <cellStyle name="Milliers 2 2 2 3 2 8" xfId="56"/>
    <cellStyle name="Milliers 2 2 2 3 3" xfId="57"/>
    <cellStyle name="Milliers 2 2 2 3 3 2" xfId="58"/>
    <cellStyle name="Milliers 2 2 2 3 3 2 2" xfId="59"/>
    <cellStyle name="Milliers 2 2 2 3 3 2 2 2" xfId="60"/>
    <cellStyle name="Milliers 2 2 2 3 3 2 3" xfId="61"/>
    <cellStyle name="Milliers 2 2 2 3 3 2 4" xfId="62"/>
    <cellStyle name="Milliers 2 2 2 3 3 3" xfId="63"/>
    <cellStyle name="Milliers 2 2 2 3 3 3 2" xfId="64"/>
    <cellStyle name="Milliers 2 2 2 3 3 4" xfId="65"/>
    <cellStyle name="Milliers 2 2 2 3 3 5" xfId="66"/>
    <cellStyle name="Milliers 2 2 2 3 4" xfId="67"/>
    <cellStyle name="Milliers 2 2 2 3 4 2" xfId="68"/>
    <cellStyle name="Milliers 2 2 2 3 4 2 2" xfId="69"/>
    <cellStyle name="Milliers 2 2 2 3 4 3" xfId="70"/>
    <cellStyle name="Milliers 2 2 2 3 4 4" xfId="71"/>
    <cellStyle name="Milliers 2 2 2 3 5" xfId="72"/>
    <cellStyle name="Milliers 2 2 2 3 5 2" xfId="73"/>
    <cellStyle name="Milliers 2 2 2 3 5 2 2" xfId="74"/>
    <cellStyle name="Milliers 2 2 2 3 5 3" xfId="75"/>
    <cellStyle name="Milliers 2 2 2 3 5 4" xfId="76"/>
    <cellStyle name="Milliers 2 2 2 3 6" xfId="77"/>
    <cellStyle name="Milliers 2 2 2 3 6 2" xfId="78"/>
    <cellStyle name="Milliers 2 2 2 3 6 2 2" xfId="79"/>
    <cellStyle name="Milliers 2 2 2 3 6 3" xfId="80"/>
    <cellStyle name="Milliers 2 2 2 3 6 4" xfId="81"/>
    <cellStyle name="Milliers 2 2 2 3 7" xfId="82"/>
    <cellStyle name="Milliers 2 2 2 3 7 2" xfId="83"/>
    <cellStyle name="Milliers 2 2 2 3 8" xfId="84"/>
    <cellStyle name="Milliers 2 2 2 3 9" xfId="85"/>
    <cellStyle name="Milliers 2 2 2 4" xfId="86"/>
    <cellStyle name="Milliers 2 2 2 4 2" xfId="87"/>
    <cellStyle name="Milliers 2 2 2 4 2 2" xfId="88"/>
    <cellStyle name="Milliers 2 2 2 4 2 2 2" xfId="89"/>
    <cellStyle name="Milliers 2 2 2 4 2 2 2 2" xfId="90"/>
    <cellStyle name="Milliers 2 2 2 4 2 2 3" xfId="91"/>
    <cellStyle name="Milliers 2 2 2 4 2 2 4" xfId="92"/>
    <cellStyle name="Milliers 2 2 2 4 2 3" xfId="93"/>
    <cellStyle name="Milliers 2 2 2 4 2 3 2" xfId="94"/>
    <cellStyle name="Milliers 2 2 2 4 2 4" xfId="95"/>
    <cellStyle name="Milliers 2 2 2 4 2 5" xfId="96"/>
    <cellStyle name="Milliers 2 2 2 4 3" xfId="97"/>
    <cellStyle name="Milliers 2 2 2 4 3 2" xfId="98"/>
    <cellStyle name="Milliers 2 2 2 4 3 2 2" xfId="99"/>
    <cellStyle name="Milliers 2 2 2 4 3 3" xfId="100"/>
    <cellStyle name="Milliers 2 2 2 4 3 4" xfId="101"/>
    <cellStyle name="Milliers 2 2 2 4 4" xfId="102"/>
    <cellStyle name="Milliers 2 2 2 4 4 2" xfId="103"/>
    <cellStyle name="Milliers 2 2 2 4 4 2 2" xfId="104"/>
    <cellStyle name="Milliers 2 2 2 4 4 3" xfId="105"/>
    <cellStyle name="Milliers 2 2 2 4 4 4" xfId="106"/>
    <cellStyle name="Milliers 2 2 2 4 5" xfId="107"/>
    <cellStyle name="Milliers 2 2 2 4 5 2" xfId="108"/>
    <cellStyle name="Milliers 2 2 2 4 5 2 2" xfId="109"/>
    <cellStyle name="Milliers 2 2 2 4 5 3" xfId="110"/>
    <cellStyle name="Milliers 2 2 2 4 5 4" xfId="111"/>
    <cellStyle name="Milliers 2 2 2 4 6" xfId="112"/>
    <cellStyle name="Milliers 2 2 2 4 6 2" xfId="113"/>
    <cellStyle name="Milliers 2 2 2 4 7" xfId="114"/>
    <cellStyle name="Milliers 2 2 2 4 8" xfId="115"/>
    <cellStyle name="Milliers 2 2 2 5" xfId="116"/>
    <cellStyle name="Milliers 2 2 2 5 2" xfId="117"/>
    <cellStyle name="Milliers 2 2 2 5 2 2" xfId="118"/>
    <cellStyle name="Milliers 2 2 2 5 2 2 2" xfId="119"/>
    <cellStyle name="Milliers 2 2 2 5 2 3" xfId="120"/>
    <cellStyle name="Milliers 2 2 2 5 2 4" xfId="121"/>
    <cellStyle name="Milliers 2 2 2 5 3" xfId="122"/>
    <cellStyle name="Milliers 2 2 2 5 3 2" xfId="123"/>
    <cellStyle name="Milliers 2 2 2 5 4" xfId="124"/>
    <cellStyle name="Milliers 2 2 2 5 5" xfId="125"/>
    <cellStyle name="Milliers 2 2 2 6" xfId="126"/>
    <cellStyle name="Milliers 2 2 2 6 2" xfId="127"/>
    <cellStyle name="Milliers 2 2 2 6 2 2" xfId="128"/>
    <cellStyle name="Milliers 2 2 2 6 3" xfId="129"/>
    <cellStyle name="Milliers 2 2 2 6 4" xfId="130"/>
    <cellStyle name="Milliers 2 2 2 7" xfId="131"/>
    <cellStyle name="Milliers 2 2 2 7 2" xfId="132"/>
    <cellStyle name="Milliers 2 2 2 7 2 2" xfId="133"/>
    <cellStyle name="Milliers 2 2 2 7 3" xfId="134"/>
    <cellStyle name="Milliers 2 2 2 7 4" xfId="135"/>
    <cellStyle name="Milliers 2 2 2 8" xfId="136"/>
    <cellStyle name="Milliers 2 2 2 8 2" xfId="137"/>
    <cellStyle name="Milliers 2 2 2 8 2 2" xfId="138"/>
    <cellStyle name="Milliers 2 2 2 8 3" xfId="139"/>
    <cellStyle name="Milliers 2 2 2 8 4" xfId="140"/>
    <cellStyle name="Milliers 2 2 2 9" xfId="141"/>
    <cellStyle name="Milliers 2 2 2 9 2" xfId="142"/>
    <cellStyle name="Milliers 2 2 3" xfId="143"/>
    <cellStyle name="Milliers 2 2 3 10" xfId="144"/>
    <cellStyle name="Milliers 2 2 3 11" xfId="145"/>
    <cellStyle name="Milliers 2 2 3 2" xfId="146"/>
    <cellStyle name="Milliers 2 2 3 2 10" xfId="147"/>
    <cellStyle name="Milliers 2 2 3 2 2" xfId="148"/>
    <cellStyle name="Milliers 2 2 3 2 2 2" xfId="149"/>
    <cellStyle name="Milliers 2 2 3 2 2 2 2" xfId="150"/>
    <cellStyle name="Milliers 2 2 3 2 2 2 2 2" xfId="151"/>
    <cellStyle name="Milliers 2 2 3 2 2 2 2 2 2" xfId="152"/>
    <cellStyle name="Milliers 2 2 3 2 2 2 2 2 2 2" xfId="153"/>
    <cellStyle name="Milliers 2 2 3 2 2 2 2 2 3" xfId="154"/>
    <cellStyle name="Milliers 2 2 3 2 2 2 2 2 4" xfId="155"/>
    <cellStyle name="Milliers 2 2 3 2 2 2 2 3" xfId="156"/>
    <cellStyle name="Milliers 2 2 3 2 2 2 2 3 2" xfId="157"/>
    <cellStyle name="Milliers 2 2 3 2 2 2 2 4" xfId="158"/>
    <cellStyle name="Milliers 2 2 3 2 2 2 2 5" xfId="159"/>
    <cellStyle name="Milliers 2 2 3 2 2 2 3" xfId="160"/>
    <cellStyle name="Milliers 2 2 3 2 2 2 3 2" xfId="161"/>
    <cellStyle name="Milliers 2 2 3 2 2 2 3 2 2" xfId="162"/>
    <cellStyle name="Milliers 2 2 3 2 2 2 3 3" xfId="163"/>
    <cellStyle name="Milliers 2 2 3 2 2 2 3 4" xfId="164"/>
    <cellStyle name="Milliers 2 2 3 2 2 2 4" xfId="165"/>
    <cellStyle name="Milliers 2 2 3 2 2 2 4 2" xfId="166"/>
    <cellStyle name="Milliers 2 2 3 2 2 2 4 2 2" xfId="167"/>
    <cellStyle name="Milliers 2 2 3 2 2 2 4 3" xfId="168"/>
    <cellStyle name="Milliers 2 2 3 2 2 2 4 4" xfId="169"/>
    <cellStyle name="Milliers 2 2 3 2 2 2 5" xfId="170"/>
    <cellStyle name="Milliers 2 2 3 2 2 2 5 2" xfId="171"/>
    <cellStyle name="Milliers 2 2 3 2 2 2 5 2 2" xfId="172"/>
    <cellStyle name="Milliers 2 2 3 2 2 2 5 3" xfId="173"/>
    <cellStyle name="Milliers 2 2 3 2 2 2 5 4" xfId="174"/>
    <cellStyle name="Milliers 2 2 3 2 2 2 6" xfId="175"/>
    <cellStyle name="Milliers 2 2 3 2 2 2 6 2" xfId="176"/>
    <cellStyle name="Milliers 2 2 3 2 2 2 7" xfId="177"/>
    <cellStyle name="Milliers 2 2 3 2 2 2 8" xfId="178"/>
    <cellStyle name="Milliers 2 2 3 2 2 3" xfId="179"/>
    <cellStyle name="Milliers 2 2 3 2 2 3 2" xfId="180"/>
    <cellStyle name="Milliers 2 2 3 2 2 3 2 2" xfId="181"/>
    <cellStyle name="Milliers 2 2 3 2 2 3 2 2 2" xfId="182"/>
    <cellStyle name="Milliers 2 2 3 2 2 3 2 3" xfId="183"/>
    <cellStyle name="Milliers 2 2 3 2 2 3 2 4" xfId="184"/>
    <cellStyle name="Milliers 2 2 3 2 2 3 3" xfId="185"/>
    <cellStyle name="Milliers 2 2 3 2 2 3 3 2" xfId="186"/>
    <cellStyle name="Milliers 2 2 3 2 2 3 4" xfId="187"/>
    <cellStyle name="Milliers 2 2 3 2 2 3 5" xfId="188"/>
    <cellStyle name="Milliers 2 2 3 2 2 4" xfId="189"/>
    <cellStyle name="Milliers 2 2 3 2 2 4 2" xfId="190"/>
    <cellStyle name="Milliers 2 2 3 2 2 4 2 2" xfId="191"/>
    <cellStyle name="Milliers 2 2 3 2 2 4 3" xfId="192"/>
    <cellStyle name="Milliers 2 2 3 2 2 4 4" xfId="193"/>
    <cellStyle name="Milliers 2 2 3 2 2 5" xfId="194"/>
    <cellStyle name="Milliers 2 2 3 2 2 5 2" xfId="195"/>
    <cellStyle name="Milliers 2 2 3 2 2 5 2 2" xfId="196"/>
    <cellStyle name="Milliers 2 2 3 2 2 5 3" xfId="197"/>
    <cellStyle name="Milliers 2 2 3 2 2 5 4" xfId="198"/>
    <cellStyle name="Milliers 2 2 3 2 2 6" xfId="199"/>
    <cellStyle name="Milliers 2 2 3 2 2 6 2" xfId="200"/>
    <cellStyle name="Milliers 2 2 3 2 2 6 2 2" xfId="201"/>
    <cellStyle name="Milliers 2 2 3 2 2 6 3" xfId="202"/>
    <cellStyle name="Milliers 2 2 3 2 2 6 4" xfId="203"/>
    <cellStyle name="Milliers 2 2 3 2 2 7" xfId="204"/>
    <cellStyle name="Milliers 2 2 3 2 2 7 2" xfId="205"/>
    <cellStyle name="Milliers 2 2 3 2 2 8" xfId="206"/>
    <cellStyle name="Milliers 2 2 3 2 2 9" xfId="207"/>
    <cellStyle name="Milliers 2 2 3 2 3" xfId="208"/>
    <cellStyle name="Milliers 2 2 3 2 3 2" xfId="209"/>
    <cellStyle name="Milliers 2 2 3 2 3 2 2" xfId="210"/>
    <cellStyle name="Milliers 2 2 3 2 3 2 2 2" xfId="211"/>
    <cellStyle name="Milliers 2 2 3 2 3 2 2 2 2" xfId="212"/>
    <cellStyle name="Milliers 2 2 3 2 3 2 2 3" xfId="213"/>
    <cellStyle name="Milliers 2 2 3 2 3 2 2 4" xfId="214"/>
    <cellStyle name="Milliers 2 2 3 2 3 2 3" xfId="215"/>
    <cellStyle name="Milliers 2 2 3 2 3 2 3 2" xfId="216"/>
    <cellStyle name="Milliers 2 2 3 2 3 2 4" xfId="217"/>
    <cellStyle name="Milliers 2 2 3 2 3 2 5" xfId="218"/>
    <cellStyle name="Milliers 2 2 3 2 3 3" xfId="219"/>
    <cellStyle name="Milliers 2 2 3 2 3 3 2" xfId="220"/>
    <cellStyle name="Milliers 2 2 3 2 3 3 2 2" xfId="221"/>
    <cellStyle name="Milliers 2 2 3 2 3 3 3" xfId="222"/>
    <cellStyle name="Milliers 2 2 3 2 3 3 4" xfId="223"/>
    <cellStyle name="Milliers 2 2 3 2 3 4" xfId="224"/>
    <cellStyle name="Milliers 2 2 3 2 3 4 2" xfId="225"/>
    <cellStyle name="Milliers 2 2 3 2 3 4 2 2" xfId="226"/>
    <cellStyle name="Milliers 2 2 3 2 3 4 3" xfId="227"/>
    <cellStyle name="Milliers 2 2 3 2 3 4 4" xfId="228"/>
    <cellStyle name="Milliers 2 2 3 2 3 5" xfId="229"/>
    <cellStyle name="Milliers 2 2 3 2 3 5 2" xfId="230"/>
    <cellStyle name="Milliers 2 2 3 2 3 5 2 2" xfId="231"/>
    <cellStyle name="Milliers 2 2 3 2 3 5 3" xfId="232"/>
    <cellStyle name="Milliers 2 2 3 2 3 5 4" xfId="233"/>
    <cellStyle name="Milliers 2 2 3 2 3 6" xfId="234"/>
    <cellStyle name="Milliers 2 2 3 2 3 6 2" xfId="235"/>
    <cellStyle name="Milliers 2 2 3 2 3 7" xfId="236"/>
    <cellStyle name="Milliers 2 2 3 2 3 8" xfId="237"/>
    <cellStyle name="Milliers 2 2 3 2 4" xfId="238"/>
    <cellStyle name="Milliers 2 2 3 2 4 2" xfId="239"/>
    <cellStyle name="Milliers 2 2 3 2 4 2 2" xfId="240"/>
    <cellStyle name="Milliers 2 2 3 2 4 2 2 2" xfId="241"/>
    <cellStyle name="Milliers 2 2 3 2 4 2 3" xfId="242"/>
    <cellStyle name="Milliers 2 2 3 2 4 2 4" xfId="243"/>
    <cellStyle name="Milliers 2 2 3 2 4 3" xfId="244"/>
    <cellStyle name="Milliers 2 2 3 2 4 3 2" xfId="245"/>
    <cellStyle name="Milliers 2 2 3 2 4 4" xfId="246"/>
    <cellStyle name="Milliers 2 2 3 2 4 5" xfId="247"/>
    <cellStyle name="Milliers 2 2 3 2 5" xfId="248"/>
    <cellStyle name="Milliers 2 2 3 2 5 2" xfId="249"/>
    <cellStyle name="Milliers 2 2 3 2 5 2 2" xfId="250"/>
    <cellStyle name="Milliers 2 2 3 2 5 3" xfId="251"/>
    <cellStyle name="Milliers 2 2 3 2 5 4" xfId="252"/>
    <cellStyle name="Milliers 2 2 3 2 6" xfId="253"/>
    <cellStyle name="Milliers 2 2 3 2 6 2" xfId="254"/>
    <cellStyle name="Milliers 2 2 3 2 6 2 2" xfId="255"/>
    <cellStyle name="Milliers 2 2 3 2 6 3" xfId="256"/>
    <cellStyle name="Milliers 2 2 3 2 6 4" xfId="257"/>
    <cellStyle name="Milliers 2 2 3 2 7" xfId="258"/>
    <cellStyle name="Milliers 2 2 3 2 7 2" xfId="259"/>
    <cellStyle name="Milliers 2 2 3 2 7 2 2" xfId="260"/>
    <cellStyle name="Milliers 2 2 3 2 7 3" xfId="261"/>
    <cellStyle name="Milliers 2 2 3 2 7 4" xfId="262"/>
    <cellStyle name="Milliers 2 2 3 2 8" xfId="263"/>
    <cellStyle name="Milliers 2 2 3 2 8 2" xfId="264"/>
    <cellStyle name="Milliers 2 2 3 2 9" xfId="265"/>
    <cellStyle name="Milliers 2 2 3 3" xfId="266"/>
    <cellStyle name="Milliers 2 2 3 3 2" xfId="267"/>
    <cellStyle name="Milliers 2 2 3 3 2 2" xfId="268"/>
    <cellStyle name="Milliers 2 2 3 3 2 2 2" xfId="269"/>
    <cellStyle name="Milliers 2 2 3 3 2 2 2 2" xfId="270"/>
    <cellStyle name="Milliers 2 2 3 3 2 2 2 2 2" xfId="271"/>
    <cellStyle name="Milliers 2 2 3 3 2 2 2 3" xfId="272"/>
    <cellStyle name="Milliers 2 2 3 3 2 2 2 4" xfId="273"/>
    <cellStyle name="Milliers 2 2 3 3 2 2 3" xfId="274"/>
    <cellStyle name="Milliers 2 2 3 3 2 2 3 2" xfId="275"/>
    <cellStyle name="Milliers 2 2 3 3 2 2 4" xfId="276"/>
    <cellStyle name="Milliers 2 2 3 3 2 2 5" xfId="277"/>
    <cellStyle name="Milliers 2 2 3 3 2 3" xfId="278"/>
    <cellStyle name="Milliers 2 2 3 3 2 3 2" xfId="279"/>
    <cellStyle name="Milliers 2 2 3 3 2 3 2 2" xfId="280"/>
    <cellStyle name="Milliers 2 2 3 3 2 3 3" xfId="281"/>
    <cellStyle name="Milliers 2 2 3 3 2 3 4" xfId="282"/>
    <cellStyle name="Milliers 2 2 3 3 2 4" xfId="283"/>
    <cellStyle name="Milliers 2 2 3 3 2 4 2" xfId="284"/>
    <cellStyle name="Milliers 2 2 3 3 2 4 2 2" xfId="285"/>
    <cellStyle name="Milliers 2 2 3 3 2 4 3" xfId="286"/>
    <cellStyle name="Milliers 2 2 3 3 2 4 4" xfId="287"/>
    <cellStyle name="Milliers 2 2 3 3 2 5" xfId="288"/>
    <cellStyle name="Milliers 2 2 3 3 2 5 2" xfId="289"/>
    <cellStyle name="Milliers 2 2 3 3 2 5 2 2" xfId="290"/>
    <cellStyle name="Milliers 2 2 3 3 2 5 3" xfId="291"/>
    <cellStyle name="Milliers 2 2 3 3 2 5 4" xfId="292"/>
    <cellStyle name="Milliers 2 2 3 3 2 6" xfId="293"/>
    <cellStyle name="Milliers 2 2 3 3 2 6 2" xfId="294"/>
    <cellStyle name="Milliers 2 2 3 3 2 7" xfId="295"/>
    <cellStyle name="Milliers 2 2 3 3 2 8" xfId="296"/>
    <cellStyle name="Milliers 2 2 3 3 3" xfId="297"/>
    <cellStyle name="Milliers 2 2 3 3 3 2" xfId="298"/>
    <cellStyle name="Milliers 2 2 3 3 3 2 2" xfId="299"/>
    <cellStyle name="Milliers 2 2 3 3 3 2 2 2" xfId="300"/>
    <cellStyle name="Milliers 2 2 3 3 3 2 3" xfId="301"/>
    <cellStyle name="Milliers 2 2 3 3 3 2 4" xfId="302"/>
    <cellStyle name="Milliers 2 2 3 3 3 3" xfId="303"/>
    <cellStyle name="Milliers 2 2 3 3 3 3 2" xfId="304"/>
    <cellStyle name="Milliers 2 2 3 3 3 4" xfId="305"/>
    <cellStyle name="Milliers 2 2 3 3 3 5" xfId="306"/>
    <cellStyle name="Milliers 2 2 3 3 4" xfId="307"/>
    <cellStyle name="Milliers 2 2 3 3 4 2" xfId="308"/>
    <cellStyle name="Milliers 2 2 3 3 4 2 2" xfId="309"/>
    <cellStyle name="Milliers 2 2 3 3 4 3" xfId="310"/>
    <cellStyle name="Milliers 2 2 3 3 4 4" xfId="311"/>
    <cellStyle name="Milliers 2 2 3 3 5" xfId="312"/>
    <cellStyle name="Milliers 2 2 3 3 5 2" xfId="313"/>
    <cellStyle name="Milliers 2 2 3 3 5 2 2" xfId="314"/>
    <cellStyle name="Milliers 2 2 3 3 5 3" xfId="315"/>
    <cellStyle name="Milliers 2 2 3 3 5 4" xfId="316"/>
    <cellStyle name="Milliers 2 2 3 3 6" xfId="317"/>
    <cellStyle name="Milliers 2 2 3 3 6 2" xfId="318"/>
    <cellStyle name="Milliers 2 2 3 3 6 2 2" xfId="319"/>
    <cellStyle name="Milliers 2 2 3 3 6 3" xfId="320"/>
    <cellStyle name="Milliers 2 2 3 3 6 4" xfId="321"/>
    <cellStyle name="Milliers 2 2 3 3 7" xfId="322"/>
    <cellStyle name="Milliers 2 2 3 3 7 2" xfId="323"/>
    <cellStyle name="Milliers 2 2 3 3 8" xfId="324"/>
    <cellStyle name="Milliers 2 2 3 3 9" xfId="325"/>
    <cellStyle name="Milliers 2 2 3 4" xfId="326"/>
    <cellStyle name="Milliers 2 2 3 4 2" xfId="327"/>
    <cellStyle name="Milliers 2 2 3 4 2 2" xfId="328"/>
    <cellStyle name="Milliers 2 2 3 4 2 2 2" xfId="329"/>
    <cellStyle name="Milliers 2 2 3 4 2 2 2 2" xfId="330"/>
    <cellStyle name="Milliers 2 2 3 4 2 2 3" xfId="331"/>
    <cellStyle name="Milliers 2 2 3 4 2 2 4" xfId="332"/>
    <cellStyle name="Milliers 2 2 3 4 2 3" xfId="333"/>
    <cellStyle name="Milliers 2 2 3 4 2 3 2" xfId="334"/>
    <cellStyle name="Milliers 2 2 3 4 2 4" xfId="335"/>
    <cellStyle name="Milliers 2 2 3 4 2 5" xfId="336"/>
    <cellStyle name="Milliers 2 2 3 4 3" xfId="337"/>
    <cellStyle name="Milliers 2 2 3 4 3 2" xfId="338"/>
    <cellStyle name="Milliers 2 2 3 4 3 2 2" xfId="339"/>
    <cellStyle name="Milliers 2 2 3 4 3 3" xfId="340"/>
    <cellStyle name="Milliers 2 2 3 4 3 4" xfId="341"/>
    <cellStyle name="Milliers 2 2 3 4 4" xfId="342"/>
    <cellStyle name="Milliers 2 2 3 4 4 2" xfId="343"/>
    <cellStyle name="Milliers 2 2 3 4 4 2 2" xfId="344"/>
    <cellStyle name="Milliers 2 2 3 4 4 3" xfId="345"/>
    <cellStyle name="Milliers 2 2 3 4 4 4" xfId="346"/>
    <cellStyle name="Milliers 2 2 3 4 5" xfId="347"/>
    <cellStyle name="Milliers 2 2 3 4 5 2" xfId="348"/>
    <cellStyle name="Milliers 2 2 3 4 5 2 2" xfId="349"/>
    <cellStyle name="Milliers 2 2 3 4 5 3" xfId="350"/>
    <cellStyle name="Milliers 2 2 3 4 5 4" xfId="351"/>
    <cellStyle name="Milliers 2 2 3 4 6" xfId="352"/>
    <cellStyle name="Milliers 2 2 3 4 6 2" xfId="353"/>
    <cellStyle name="Milliers 2 2 3 4 7" xfId="354"/>
    <cellStyle name="Milliers 2 2 3 4 8" xfId="355"/>
    <cellStyle name="Milliers 2 2 3 5" xfId="356"/>
    <cellStyle name="Milliers 2 2 3 5 2" xfId="357"/>
    <cellStyle name="Milliers 2 2 3 5 2 2" xfId="358"/>
    <cellStyle name="Milliers 2 2 3 5 2 2 2" xfId="359"/>
    <cellStyle name="Milliers 2 2 3 5 2 3" xfId="360"/>
    <cellStyle name="Milliers 2 2 3 5 2 4" xfId="361"/>
    <cellStyle name="Milliers 2 2 3 5 3" xfId="362"/>
    <cellStyle name="Milliers 2 2 3 5 3 2" xfId="363"/>
    <cellStyle name="Milliers 2 2 3 5 4" xfId="364"/>
    <cellStyle name="Milliers 2 2 3 5 5" xfId="365"/>
    <cellStyle name="Milliers 2 2 3 6" xfId="366"/>
    <cellStyle name="Milliers 2 2 3 6 2" xfId="367"/>
    <cellStyle name="Milliers 2 2 3 6 2 2" xfId="368"/>
    <cellStyle name="Milliers 2 2 3 6 3" xfId="369"/>
    <cellStyle name="Milliers 2 2 3 6 4" xfId="370"/>
    <cellStyle name="Milliers 2 2 3 7" xfId="371"/>
    <cellStyle name="Milliers 2 2 3 7 2" xfId="372"/>
    <cellStyle name="Milliers 2 2 3 7 2 2" xfId="373"/>
    <cellStyle name="Milliers 2 2 3 7 3" xfId="374"/>
    <cellStyle name="Milliers 2 2 3 7 4" xfId="375"/>
    <cellStyle name="Milliers 2 2 3 8" xfId="376"/>
    <cellStyle name="Milliers 2 2 3 8 2" xfId="377"/>
    <cellStyle name="Milliers 2 2 3 8 2 2" xfId="378"/>
    <cellStyle name="Milliers 2 2 3 8 3" xfId="379"/>
    <cellStyle name="Milliers 2 2 3 8 4" xfId="380"/>
    <cellStyle name="Milliers 2 2 3 9" xfId="381"/>
    <cellStyle name="Milliers 2 2 3 9 2" xfId="382"/>
    <cellStyle name="Milliers 2 2 4" xfId="383"/>
    <cellStyle name="Milliers 2 2 4 10" xfId="384"/>
    <cellStyle name="Milliers 2 2 4 11" xfId="385"/>
    <cellStyle name="Milliers 2 2 4 2" xfId="386"/>
    <cellStyle name="Milliers 2 2 4 2 10" xfId="387"/>
    <cellStyle name="Milliers 2 2 4 2 2" xfId="388"/>
    <cellStyle name="Milliers 2 2 4 2 2 2" xfId="389"/>
    <cellStyle name="Milliers 2 2 4 2 2 2 2" xfId="390"/>
    <cellStyle name="Milliers 2 2 4 2 2 2 2 2" xfId="391"/>
    <cellStyle name="Milliers 2 2 4 2 2 2 2 2 2" xfId="392"/>
    <cellStyle name="Milliers 2 2 4 2 2 2 2 2 2 2" xfId="393"/>
    <cellStyle name="Milliers 2 2 4 2 2 2 2 2 3" xfId="394"/>
    <cellStyle name="Milliers 2 2 4 2 2 2 2 2 4" xfId="395"/>
    <cellStyle name="Milliers 2 2 4 2 2 2 2 3" xfId="396"/>
    <cellStyle name="Milliers 2 2 4 2 2 2 2 3 2" xfId="397"/>
    <cellStyle name="Milliers 2 2 4 2 2 2 2 4" xfId="398"/>
    <cellStyle name="Milliers 2 2 4 2 2 2 2 5" xfId="399"/>
    <cellStyle name="Milliers 2 2 4 2 2 2 3" xfId="400"/>
    <cellStyle name="Milliers 2 2 4 2 2 2 3 2" xfId="401"/>
    <cellStyle name="Milliers 2 2 4 2 2 2 3 2 2" xfId="402"/>
    <cellStyle name="Milliers 2 2 4 2 2 2 3 3" xfId="403"/>
    <cellStyle name="Milliers 2 2 4 2 2 2 3 4" xfId="404"/>
    <cellStyle name="Milliers 2 2 4 2 2 2 4" xfId="405"/>
    <cellStyle name="Milliers 2 2 4 2 2 2 4 2" xfId="406"/>
    <cellStyle name="Milliers 2 2 4 2 2 2 4 2 2" xfId="407"/>
    <cellStyle name="Milliers 2 2 4 2 2 2 4 3" xfId="408"/>
    <cellStyle name="Milliers 2 2 4 2 2 2 4 4" xfId="409"/>
    <cellStyle name="Milliers 2 2 4 2 2 2 5" xfId="410"/>
    <cellStyle name="Milliers 2 2 4 2 2 2 5 2" xfId="411"/>
    <cellStyle name="Milliers 2 2 4 2 2 2 5 2 2" xfId="412"/>
    <cellStyle name="Milliers 2 2 4 2 2 2 5 3" xfId="413"/>
    <cellStyle name="Milliers 2 2 4 2 2 2 5 4" xfId="414"/>
    <cellStyle name="Milliers 2 2 4 2 2 2 6" xfId="415"/>
    <cellStyle name="Milliers 2 2 4 2 2 2 6 2" xfId="416"/>
    <cellStyle name="Milliers 2 2 4 2 2 2 7" xfId="417"/>
    <cellStyle name="Milliers 2 2 4 2 2 2 8" xfId="418"/>
    <cellStyle name="Milliers 2 2 4 2 2 3" xfId="419"/>
    <cellStyle name="Milliers 2 2 4 2 2 3 2" xfId="420"/>
    <cellStyle name="Milliers 2 2 4 2 2 3 2 2" xfId="421"/>
    <cellStyle name="Milliers 2 2 4 2 2 3 2 2 2" xfId="422"/>
    <cellStyle name="Milliers 2 2 4 2 2 3 2 3" xfId="423"/>
    <cellStyle name="Milliers 2 2 4 2 2 3 2 4" xfId="424"/>
    <cellStyle name="Milliers 2 2 4 2 2 3 3" xfId="425"/>
    <cellStyle name="Milliers 2 2 4 2 2 3 3 2" xfId="426"/>
    <cellStyle name="Milliers 2 2 4 2 2 3 4" xfId="427"/>
    <cellStyle name="Milliers 2 2 4 2 2 3 5" xfId="428"/>
    <cellStyle name="Milliers 2 2 4 2 2 4" xfId="429"/>
    <cellStyle name="Milliers 2 2 4 2 2 4 2" xfId="430"/>
    <cellStyle name="Milliers 2 2 4 2 2 4 2 2" xfId="431"/>
    <cellStyle name="Milliers 2 2 4 2 2 4 3" xfId="432"/>
    <cellStyle name="Milliers 2 2 4 2 2 4 4" xfId="433"/>
    <cellStyle name="Milliers 2 2 4 2 2 5" xfId="434"/>
    <cellStyle name="Milliers 2 2 4 2 2 5 2" xfId="435"/>
    <cellStyle name="Milliers 2 2 4 2 2 5 2 2" xfId="436"/>
    <cellStyle name="Milliers 2 2 4 2 2 5 3" xfId="437"/>
    <cellStyle name="Milliers 2 2 4 2 2 5 4" xfId="438"/>
    <cellStyle name="Milliers 2 2 4 2 2 6" xfId="439"/>
    <cellStyle name="Milliers 2 2 4 2 2 6 2" xfId="440"/>
    <cellStyle name="Milliers 2 2 4 2 2 6 2 2" xfId="441"/>
    <cellStyle name="Milliers 2 2 4 2 2 6 3" xfId="442"/>
    <cellStyle name="Milliers 2 2 4 2 2 6 4" xfId="443"/>
    <cellStyle name="Milliers 2 2 4 2 2 7" xfId="444"/>
    <cellStyle name="Milliers 2 2 4 2 2 7 2" xfId="445"/>
    <cellStyle name="Milliers 2 2 4 2 2 8" xfId="446"/>
    <cellStyle name="Milliers 2 2 4 2 2 9" xfId="447"/>
    <cellStyle name="Milliers 2 2 4 2 3" xfId="448"/>
    <cellStyle name="Milliers 2 2 4 2 3 2" xfId="449"/>
    <cellStyle name="Milliers 2 2 4 2 3 2 2" xfId="450"/>
    <cellStyle name="Milliers 2 2 4 2 3 2 2 2" xfId="451"/>
    <cellStyle name="Milliers 2 2 4 2 3 2 2 2 2" xfId="452"/>
    <cellStyle name="Milliers 2 2 4 2 3 2 2 3" xfId="453"/>
    <cellStyle name="Milliers 2 2 4 2 3 2 2 4" xfId="454"/>
    <cellStyle name="Milliers 2 2 4 2 3 2 3" xfId="455"/>
    <cellStyle name="Milliers 2 2 4 2 3 2 3 2" xfId="456"/>
    <cellStyle name="Milliers 2 2 4 2 3 2 4" xfId="457"/>
    <cellStyle name="Milliers 2 2 4 2 3 2 5" xfId="458"/>
    <cellStyle name="Milliers 2 2 4 2 3 3" xfId="459"/>
    <cellStyle name="Milliers 2 2 4 2 3 3 2" xfId="460"/>
    <cellStyle name="Milliers 2 2 4 2 3 3 2 2" xfId="461"/>
    <cellStyle name="Milliers 2 2 4 2 3 3 3" xfId="462"/>
    <cellStyle name="Milliers 2 2 4 2 3 3 4" xfId="463"/>
    <cellStyle name="Milliers 2 2 4 2 3 4" xfId="464"/>
    <cellStyle name="Milliers 2 2 4 2 3 4 2" xfId="465"/>
    <cellStyle name="Milliers 2 2 4 2 3 4 2 2" xfId="466"/>
    <cellStyle name="Milliers 2 2 4 2 3 4 3" xfId="467"/>
    <cellStyle name="Milliers 2 2 4 2 3 4 4" xfId="468"/>
    <cellStyle name="Milliers 2 2 4 2 3 5" xfId="469"/>
    <cellStyle name="Milliers 2 2 4 2 3 5 2" xfId="470"/>
    <cellStyle name="Milliers 2 2 4 2 3 5 2 2" xfId="471"/>
    <cellStyle name="Milliers 2 2 4 2 3 5 3" xfId="472"/>
    <cellStyle name="Milliers 2 2 4 2 3 5 4" xfId="473"/>
    <cellStyle name="Milliers 2 2 4 2 3 6" xfId="474"/>
    <cellStyle name="Milliers 2 2 4 2 3 6 2" xfId="475"/>
    <cellStyle name="Milliers 2 2 4 2 3 7" xfId="476"/>
    <cellStyle name="Milliers 2 2 4 2 3 8" xfId="477"/>
    <cellStyle name="Milliers 2 2 4 2 4" xfId="478"/>
    <cellStyle name="Milliers 2 2 4 2 4 2" xfId="479"/>
    <cellStyle name="Milliers 2 2 4 2 4 2 2" xfId="480"/>
    <cellStyle name="Milliers 2 2 4 2 4 2 2 2" xfId="481"/>
    <cellStyle name="Milliers 2 2 4 2 4 2 3" xfId="482"/>
    <cellStyle name="Milliers 2 2 4 2 4 2 4" xfId="483"/>
    <cellStyle name="Milliers 2 2 4 2 4 3" xfId="484"/>
    <cellStyle name="Milliers 2 2 4 2 4 3 2" xfId="485"/>
    <cellStyle name="Milliers 2 2 4 2 4 4" xfId="486"/>
    <cellStyle name="Milliers 2 2 4 2 4 5" xfId="487"/>
    <cellStyle name="Milliers 2 2 4 2 5" xfId="488"/>
    <cellStyle name="Milliers 2 2 4 2 5 2" xfId="489"/>
    <cellStyle name="Milliers 2 2 4 2 5 2 2" xfId="490"/>
    <cellStyle name="Milliers 2 2 4 2 5 3" xfId="491"/>
    <cellStyle name="Milliers 2 2 4 2 5 4" xfId="492"/>
    <cellStyle name="Milliers 2 2 4 2 6" xfId="493"/>
    <cellStyle name="Milliers 2 2 4 2 6 2" xfId="494"/>
    <cellStyle name="Milliers 2 2 4 2 6 2 2" xfId="495"/>
    <cellStyle name="Milliers 2 2 4 2 6 3" xfId="496"/>
    <cellStyle name="Milliers 2 2 4 2 6 4" xfId="497"/>
    <cellStyle name="Milliers 2 2 4 2 7" xfId="498"/>
    <cellStyle name="Milliers 2 2 4 2 7 2" xfId="499"/>
    <cellStyle name="Milliers 2 2 4 2 7 2 2" xfId="500"/>
    <cellStyle name="Milliers 2 2 4 2 7 3" xfId="501"/>
    <cellStyle name="Milliers 2 2 4 2 7 4" xfId="502"/>
    <cellStyle name="Milliers 2 2 4 2 8" xfId="503"/>
    <cellStyle name="Milliers 2 2 4 2 8 2" xfId="504"/>
    <cellStyle name="Milliers 2 2 4 2 9" xfId="505"/>
    <cellStyle name="Milliers 2 2 4 3" xfId="506"/>
    <cellStyle name="Milliers 2 2 4 3 2" xfId="507"/>
    <cellStyle name="Milliers 2 2 4 3 2 2" xfId="508"/>
    <cellStyle name="Milliers 2 2 4 3 2 2 2" xfId="509"/>
    <cellStyle name="Milliers 2 2 4 3 2 2 2 2" xfId="510"/>
    <cellStyle name="Milliers 2 2 4 3 2 2 2 2 2" xfId="511"/>
    <cellStyle name="Milliers 2 2 4 3 2 2 2 3" xfId="512"/>
    <cellStyle name="Milliers 2 2 4 3 2 2 2 4" xfId="513"/>
    <cellStyle name="Milliers 2 2 4 3 2 2 3" xfId="514"/>
    <cellStyle name="Milliers 2 2 4 3 2 2 3 2" xfId="515"/>
    <cellStyle name="Milliers 2 2 4 3 2 2 4" xfId="516"/>
    <cellStyle name="Milliers 2 2 4 3 2 2 5" xfId="517"/>
    <cellStyle name="Milliers 2 2 4 3 2 3" xfId="518"/>
    <cellStyle name="Milliers 2 2 4 3 2 3 2" xfId="519"/>
    <cellStyle name="Milliers 2 2 4 3 2 3 2 2" xfId="520"/>
    <cellStyle name="Milliers 2 2 4 3 2 3 3" xfId="521"/>
    <cellStyle name="Milliers 2 2 4 3 2 3 4" xfId="522"/>
    <cellStyle name="Milliers 2 2 4 3 2 4" xfId="523"/>
    <cellStyle name="Milliers 2 2 4 3 2 4 2" xfId="524"/>
    <cellStyle name="Milliers 2 2 4 3 2 4 2 2" xfId="525"/>
    <cellStyle name="Milliers 2 2 4 3 2 4 3" xfId="526"/>
    <cellStyle name="Milliers 2 2 4 3 2 4 4" xfId="527"/>
    <cellStyle name="Milliers 2 2 4 3 2 5" xfId="528"/>
    <cellStyle name="Milliers 2 2 4 3 2 5 2" xfId="529"/>
    <cellStyle name="Milliers 2 2 4 3 2 5 2 2" xfId="530"/>
    <cellStyle name="Milliers 2 2 4 3 2 5 3" xfId="531"/>
    <cellStyle name="Milliers 2 2 4 3 2 5 4" xfId="532"/>
    <cellStyle name="Milliers 2 2 4 3 2 6" xfId="533"/>
    <cellStyle name="Milliers 2 2 4 3 2 6 2" xfId="534"/>
    <cellStyle name="Milliers 2 2 4 3 2 7" xfId="535"/>
    <cellStyle name="Milliers 2 2 4 3 2 8" xfId="536"/>
    <cellStyle name="Milliers 2 2 4 3 3" xfId="537"/>
    <cellStyle name="Milliers 2 2 4 3 3 2" xfId="538"/>
    <cellStyle name="Milliers 2 2 4 3 3 2 2" xfId="539"/>
    <cellStyle name="Milliers 2 2 4 3 3 2 2 2" xfId="540"/>
    <cellStyle name="Milliers 2 2 4 3 3 2 3" xfId="541"/>
    <cellStyle name="Milliers 2 2 4 3 3 2 4" xfId="542"/>
    <cellStyle name="Milliers 2 2 4 3 3 3" xfId="543"/>
    <cellStyle name="Milliers 2 2 4 3 3 3 2" xfId="544"/>
    <cellStyle name="Milliers 2 2 4 3 3 4" xfId="545"/>
    <cellStyle name="Milliers 2 2 4 3 3 5" xfId="546"/>
    <cellStyle name="Milliers 2 2 4 3 4" xfId="547"/>
    <cellStyle name="Milliers 2 2 4 3 4 2" xfId="548"/>
    <cellStyle name="Milliers 2 2 4 3 4 2 2" xfId="549"/>
    <cellStyle name="Milliers 2 2 4 3 4 3" xfId="550"/>
    <cellStyle name="Milliers 2 2 4 3 4 4" xfId="551"/>
    <cellStyle name="Milliers 2 2 4 3 5" xfId="552"/>
    <cellStyle name="Milliers 2 2 4 3 5 2" xfId="553"/>
    <cellStyle name="Milliers 2 2 4 3 5 2 2" xfId="554"/>
    <cellStyle name="Milliers 2 2 4 3 5 3" xfId="555"/>
    <cellStyle name="Milliers 2 2 4 3 5 4" xfId="556"/>
    <cellStyle name="Milliers 2 2 4 3 6" xfId="557"/>
    <cellStyle name="Milliers 2 2 4 3 6 2" xfId="558"/>
    <cellStyle name="Milliers 2 2 4 3 6 2 2" xfId="559"/>
    <cellStyle name="Milliers 2 2 4 3 6 3" xfId="560"/>
    <cellStyle name="Milliers 2 2 4 3 6 4" xfId="561"/>
    <cellStyle name="Milliers 2 2 4 3 7" xfId="562"/>
    <cellStyle name="Milliers 2 2 4 3 7 2" xfId="563"/>
    <cellStyle name="Milliers 2 2 4 3 8" xfId="564"/>
    <cellStyle name="Milliers 2 2 4 3 9" xfId="565"/>
    <cellStyle name="Milliers 2 2 4 4" xfId="566"/>
    <cellStyle name="Milliers 2 2 4 4 2" xfId="567"/>
    <cellStyle name="Milliers 2 2 4 4 2 2" xfId="568"/>
    <cellStyle name="Milliers 2 2 4 4 2 2 2" xfId="569"/>
    <cellStyle name="Milliers 2 2 4 4 2 2 2 2" xfId="570"/>
    <cellStyle name="Milliers 2 2 4 4 2 2 3" xfId="571"/>
    <cellStyle name="Milliers 2 2 4 4 2 2 4" xfId="572"/>
    <cellStyle name="Milliers 2 2 4 4 2 3" xfId="573"/>
    <cellStyle name="Milliers 2 2 4 4 2 3 2" xfId="574"/>
    <cellStyle name="Milliers 2 2 4 4 2 4" xfId="575"/>
    <cellStyle name="Milliers 2 2 4 4 2 5" xfId="576"/>
    <cellStyle name="Milliers 2 2 4 4 3" xfId="577"/>
    <cellStyle name="Milliers 2 2 4 4 3 2" xfId="578"/>
    <cellStyle name="Milliers 2 2 4 4 3 2 2" xfId="579"/>
    <cellStyle name="Milliers 2 2 4 4 3 3" xfId="580"/>
    <cellStyle name="Milliers 2 2 4 4 3 4" xfId="581"/>
    <cellStyle name="Milliers 2 2 4 4 4" xfId="582"/>
    <cellStyle name="Milliers 2 2 4 4 4 2" xfId="583"/>
    <cellStyle name="Milliers 2 2 4 4 4 2 2" xfId="584"/>
    <cellStyle name="Milliers 2 2 4 4 4 3" xfId="585"/>
    <cellStyle name="Milliers 2 2 4 4 4 4" xfId="586"/>
    <cellStyle name="Milliers 2 2 4 4 5" xfId="587"/>
    <cellStyle name="Milliers 2 2 4 4 5 2" xfId="588"/>
    <cellStyle name="Milliers 2 2 4 4 5 2 2" xfId="589"/>
    <cellStyle name="Milliers 2 2 4 4 5 3" xfId="590"/>
    <cellStyle name="Milliers 2 2 4 4 5 4" xfId="591"/>
    <cellStyle name="Milliers 2 2 4 4 6" xfId="592"/>
    <cellStyle name="Milliers 2 2 4 4 6 2" xfId="593"/>
    <cellStyle name="Milliers 2 2 4 4 7" xfId="594"/>
    <cellStyle name="Milliers 2 2 4 4 8" xfId="595"/>
    <cellStyle name="Milliers 2 2 4 5" xfId="596"/>
    <cellStyle name="Milliers 2 2 4 5 2" xfId="597"/>
    <cellStyle name="Milliers 2 2 4 5 2 2" xfId="598"/>
    <cellStyle name="Milliers 2 2 4 5 2 2 2" xfId="599"/>
    <cellStyle name="Milliers 2 2 4 5 2 3" xfId="600"/>
    <cellStyle name="Milliers 2 2 4 5 2 4" xfId="601"/>
    <cellStyle name="Milliers 2 2 4 5 3" xfId="602"/>
    <cellStyle name="Milliers 2 2 4 5 3 2" xfId="603"/>
    <cellStyle name="Milliers 2 2 4 5 4" xfId="604"/>
    <cellStyle name="Milliers 2 2 4 5 5" xfId="605"/>
    <cellStyle name="Milliers 2 2 4 6" xfId="606"/>
    <cellStyle name="Milliers 2 2 4 6 2" xfId="607"/>
    <cellStyle name="Milliers 2 2 4 6 2 2" xfId="608"/>
    <cellStyle name="Milliers 2 2 4 6 3" xfId="609"/>
    <cellStyle name="Milliers 2 2 4 6 4" xfId="610"/>
    <cellStyle name="Milliers 2 2 4 7" xfId="611"/>
    <cellStyle name="Milliers 2 2 4 7 2" xfId="612"/>
    <cellStyle name="Milliers 2 2 4 7 2 2" xfId="613"/>
    <cellStyle name="Milliers 2 2 4 7 3" xfId="614"/>
    <cellStyle name="Milliers 2 2 4 7 4" xfId="615"/>
    <cellStyle name="Milliers 2 2 4 8" xfId="616"/>
    <cellStyle name="Milliers 2 2 4 8 2" xfId="617"/>
    <cellStyle name="Milliers 2 2 4 8 2 2" xfId="618"/>
    <cellStyle name="Milliers 2 2 4 8 3" xfId="619"/>
    <cellStyle name="Milliers 2 2 4 8 4" xfId="620"/>
    <cellStyle name="Milliers 2 2 4 9" xfId="621"/>
    <cellStyle name="Milliers 2 2 4 9 2" xfId="622"/>
    <cellStyle name="Milliers 2 2 5" xfId="623"/>
    <cellStyle name="Milliers 2 2 5 10" xfId="624"/>
    <cellStyle name="Milliers 2 2 5 11" xfId="625"/>
    <cellStyle name="Milliers 2 2 5 2" xfId="626"/>
    <cellStyle name="Milliers 2 2 5 2 10" xfId="627"/>
    <cellStyle name="Milliers 2 2 5 2 2" xfId="628"/>
    <cellStyle name="Milliers 2 2 5 2 2 2" xfId="629"/>
    <cellStyle name="Milliers 2 2 5 2 2 2 2" xfId="630"/>
    <cellStyle name="Milliers 2 2 5 2 2 2 2 2" xfId="631"/>
    <cellStyle name="Milliers 2 2 5 2 2 2 2 2 2" xfId="632"/>
    <cellStyle name="Milliers 2 2 5 2 2 2 2 2 2 2" xfId="633"/>
    <cellStyle name="Milliers 2 2 5 2 2 2 2 2 3" xfId="634"/>
    <cellStyle name="Milliers 2 2 5 2 2 2 2 2 4" xfId="635"/>
    <cellStyle name="Milliers 2 2 5 2 2 2 2 3" xfId="636"/>
    <cellStyle name="Milliers 2 2 5 2 2 2 2 3 2" xfId="637"/>
    <cellStyle name="Milliers 2 2 5 2 2 2 2 4" xfId="638"/>
    <cellStyle name="Milliers 2 2 5 2 2 2 2 5" xfId="639"/>
    <cellStyle name="Milliers 2 2 5 2 2 2 3" xfId="640"/>
    <cellStyle name="Milliers 2 2 5 2 2 2 3 2" xfId="641"/>
    <cellStyle name="Milliers 2 2 5 2 2 2 3 2 2" xfId="642"/>
    <cellStyle name="Milliers 2 2 5 2 2 2 3 3" xfId="643"/>
    <cellStyle name="Milliers 2 2 5 2 2 2 3 4" xfId="644"/>
    <cellStyle name="Milliers 2 2 5 2 2 2 4" xfId="645"/>
    <cellStyle name="Milliers 2 2 5 2 2 2 4 2" xfId="646"/>
    <cellStyle name="Milliers 2 2 5 2 2 2 4 2 2" xfId="647"/>
    <cellStyle name="Milliers 2 2 5 2 2 2 4 3" xfId="648"/>
    <cellStyle name="Milliers 2 2 5 2 2 2 4 4" xfId="649"/>
    <cellStyle name="Milliers 2 2 5 2 2 2 5" xfId="650"/>
    <cellStyle name="Milliers 2 2 5 2 2 2 5 2" xfId="651"/>
    <cellStyle name="Milliers 2 2 5 2 2 2 5 2 2" xfId="652"/>
    <cellStyle name="Milliers 2 2 5 2 2 2 5 3" xfId="653"/>
    <cellStyle name="Milliers 2 2 5 2 2 2 5 4" xfId="654"/>
    <cellStyle name="Milliers 2 2 5 2 2 2 6" xfId="655"/>
    <cellStyle name="Milliers 2 2 5 2 2 2 6 2" xfId="656"/>
    <cellStyle name="Milliers 2 2 5 2 2 2 7" xfId="657"/>
    <cellStyle name="Milliers 2 2 5 2 2 2 8" xfId="658"/>
    <cellStyle name="Milliers 2 2 5 2 2 3" xfId="659"/>
    <cellStyle name="Milliers 2 2 5 2 2 3 2" xfId="660"/>
    <cellStyle name="Milliers 2 2 5 2 2 3 2 2" xfId="661"/>
    <cellStyle name="Milliers 2 2 5 2 2 3 2 2 2" xfId="662"/>
    <cellStyle name="Milliers 2 2 5 2 2 3 2 3" xfId="663"/>
    <cellStyle name="Milliers 2 2 5 2 2 3 2 4" xfId="664"/>
    <cellStyle name="Milliers 2 2 5 2 2 3 3" xfId="665"/>
    <cellStyle name="Milliers 2 2 5 2 2 3 3 2" xfId="666"/>
    <cellStyle name="Milliers 2 2 5 2 2 3 4" xfId="667"/>
    <cellStyle name="Milliers 2 2 5 2 2 3 5" xfId="668"/>
    <cellStyle name="Milliers 2 2 5 2 2 4" xfId="669"/>
    <cellStyle name="Milliers 2 2 5 2 2 4 2" xfId="670"/>
    <cellStyle name="Milliers 2 2 5 2 2 4 2 2" xfId="671"/>
    <cellStyle name="Milliers 2 2 5 2 2 4 3" xfId="672"/>
    <cellStyle name="Milliers 2 2 5 2 2 4 4" xfId="673"/>
    <cellStyle name="Milliers 2 2 5 2 2 5" xfId="674"/>
    <cellStyle name="Milliers 2 2 5 2 2 5 2" xfId="675"/>
    <cellStyle name="Milliers 2 2 5 2 2 5 2 2" xfId="676"/>
    <cellStyle name="Milliers 2 2 5 2 2 5 3" xfId="677"/>
    <cellStyle name="Milliers 2 2 5 2 2 5 4" xfId="678"/>
    <cellStyle name="Milliers 2 2 5 2 2 6" xfId="679"/>
    <cellStyle name="Milliers 2 2 5 2 2 6 2" xfId="680"/>
    <cellStyle name="Milliers 2 2 5 2 2 6 2 2" xfId="681"/>
    <cellStyle name="Milliers 2 2 5 2 2 6 3" xfId="682"/>
    <cellStyle name="Milliers 2 2 5 2 2 6 4" xfId="683"/>
    <cellStyle name="Milliers 2 2 5 2 2 7" xfId="684"/>
    <cellStyle name="Milliers 2 2 5 2 2 7 2" xfId="685"/>
    <cellStyle name="Milliers 2 2 5 2 2 8" xfId="686"/>
    <cellStyle name="Milliers 2 2 5 2 2 9" xfId="687"/>
    <cellStyle name="Milliers 2 2 5 2 3" xfId="688"/>
    <cellStyle name="Milliers 2 2 5 2 3 2" xfId="689"/>
    <cellStyle name="Milliers 2 2 5 2 3 2 2" xfId="690"/>
    <cellStyle name="Milliers 2 2 5 2 3 2 2 2" xfId="691"/>
    <cellStyle name="Milliers 2 2 5 2 3 2 2 2 2" xfId="692"/>
    <cellStyle name="Milliers 2 2 5 2 3 2 2 3" xfId="693"/>
    <cellStyle name="Milliers 2 2 5 2 3 2 2 4" xfId="694"/>
    <cellStyle name="Milliers 2 2 5 2 3 2 3" xfId="695"/>
    <cellStyle name="Milliers 2 2 5 2 3 2 3 2" xfId="696"/>
    <cellStyle name="Milliers 2 2 5 2 3 2 4" xfId="697"/>
    <cellStyle name="Milliers 2 2 5 2 3 2 5" xfId="698"/>
    <cellStyle name="Milliers 2 2 5 2 3 3" xfId="699"/>
    <cellStyle name="Milliers 2 2 5 2 3 3 2" xfId="700"/>
    <cellStyle name="Milliers 2 2 5 2 3 3 2 2" xfId="701"/>
    <cellStyle name="Milliers 2 2 5 2 3 3 3" xfId="702"/>
    <cellStyle name="Milliers 2 2 5 2 3 3 4" xfId="703"/>
    <cellStyle name="Milliers 2 2 5 2 3 4" xfId="704"/>
    <cellStyle name="Milliers 2 2 5 2 3 4 2" xfId="705"/>
    <cellStyle name="Milliers 2 2 5 2 3 4 2 2" xfId="706"/>
    <cellStyle name="Milliers 2 2 5 2 3 4 3" xfId="707"/>
    <cellStyle name="Milliers 2 2 5 2 3 4 4" xfId="708"/>
    <cellStyle name="Milliers 2 2 5 2 3 5" xfId="709"/>
    <cellStyle name="Milliers 2 2 5 2 3 5 2" xfId="710"/>
    <cellStyle name="Milliers 2 2 5 2 3 5 2 2" xfId="711"/>
    <cellStyle name="Milliers 2 2 5 2 3 5 3" xfId="712"/>
    <cellStyle name="Milliers 2 2 5 2 3 5 4" xfId="713"/>
    <cellStyle name="Milliers 2 2 5 2 3 6" xfId="714"/>
    <cellStyle name="Milliers 2 2 5 2 3 6 2" xfId="715"/>
    <cellStyle name="Milliers 2 2 5 2 3 7" xfId="716"/>
    <cellStyle name="Milliers 2 2 5 2 3 8" xfId="717"/>
    <cellStyle name="Milliers 2 2 5 2 4" xfId="718"/>
    <cellStyle name="Milliers 2 2 5 2 4 2" xfId="719"/>
    <cellStyle name="Milliers 2 2 5 2 4 2 2" xfId="720"/>
    <cellStyle name="Milliers 2 2 5 2 4 2 2 2" xfId="721"/>
    <cellStyle name="Milliers 2 2 5 2 4 2 3" xfId="722"/>
    <cellStyle name="Milliers 2 2 5 2 4 2 4" xfId="723"/>
    <cellStyle name="Milliers 2 2 5 2 4 3" xfId="724"/>
    <cellStyle name="Milliers 2 2 5 2 4 3 2" xfId="725"/>
    <cellStyle name="Milliers 2 2 5 2 4 4" xfId="726"/>
    <cellStyle name="Milliers 2 2 5 2 4 5" xfId="727"/>
    <cellStyle name="Milliers 2 2 5 2 5" xfId="728"/>
    <cellStyle name="Milliers 2 2 5 2 5 2" xfId="729"/>
    <cellStyle name="Milliers 2 2 5 2 5 2 2" xfId="730"/>
    <cellStyle name="Milliers 2 2 5 2 5 3" xfId="731"/>
    <cellStyle name="Milliers 2 2 5 2 5 4" xfId="732"/>
    <cellStyle name="Milliers 2 2 5 2 6" xfId="733"/>
    <cellStyle name="Milliers 2 2 5 2 6 2" xfId="734"/>
    <cellStyle name="Milliers 2 2 5 2 6 2 2" xfId="735"/>
    <cellStyle name="Milliers 2 2 5 2 6 3" xfId="736"/>
    <cellStyle name="Milliers 2 2 5 2 6 4" xfId="737"/>
    <cellStyle name="Milliers 2 2 5 2 7" xfId="738"/>
    <cellStyle name="Milliers 2 2 5 2 7 2" xfId="739"/>
    <cellStyle name="Milliers 2 2 5 2 7 2 2" xfId="740"/>
    <cellStyle name="Milliers 2 2 5 2 7 3" xfId="741"/>
    <cellStyle name="Milliers 2 2 5 2 7 4" xfId="742"/>
    <cellStyle name="Milliers 2 2 5 2 8" xfId="743"/>
    <cellStyle name="Milliers 2 2 5 2 8 2" xfId="744"/>
    <cellStyle name="Milliers 2 2 5 2 9" xfId="745"/>
    <cellStyle name="Milliers 2 2 5 3" xfId="746"/>
    <cellStyle name="Milliers 2 2 5 3 2" xfId="747"/>
    <cellStyle name="Milliers 2 2 5 3 2 2" xfId="748"/>
    <cellStyle name="Milliers 2 2 5 3 2 2 2" xfId="749"/>
    <cellStyle name="Milliers 2 2 5 3 2 2 2 2" xfId="750"/>
    <cellStyle name="Milliers 2 2 5 3 2 2 2 2 2" xfId="751"/>
    <cellStyle name="Milliers 2 2 5 3 2 2 2 3" xfId="752"/>
    <cellStyle name="Milliers 2 2 5 3 2 2 2 4" xfId="753"/>
    <cellStyle name="Milliers 2 2 5 3 2 2 3" xfId="754"/>
    <cellStyle name="Milliers 2 2 5 3 2 2 3 2" xfId="755"/>
    <cellStyle name="Milliers 2 2 5 3 2 2 4" xfId="756"/>
    <cellStyle name="Milliers 2 2 5 3 2 2 5" xfId="757"/>
    <cellStyle name="Milliers 2 2 5 3 2 3" xfId="758"/>
    <cellStyle name="Milliers 2 2 5 3 2 3 2" xfId="759"/>
    <cellStyle name="Milliers 2 2 5 3 2 3 2 2" xfId="760"/>
    <cellStyle name="Milliers 2 2 5 3 2 3 3" xfId="761"/>
    <cellStyle name="Milliers 2 2 5 3 2 3 4" xfId="762"/>
    <cellStyle name="Milliers 2 2 5 3 2 4" xfId="763"/>
    <cellStyle name="Milliers 2 2 5 3 2 4 2" xfId="764"/>
    <cellStyle name="Milliers 2 2 5 3 2 4 2 2" xfId="765"/>
    <cellStyle name="Milliers 2 2 5 3 2 4 3" xfId="766"/>
    <cellStyle name="Milliers 2 2 5 3 2 4 4" xfId="767"/>
    <cellStyle name="Milliers 2 2 5 3 2 5" xfId="768"/>
    <cellStyle name="Milliers 2 2 5 3 2 5 2" xfId="769"/>
    <cellStyle name="Milliers 2 2 5 3 2 5 2 2" xfId="770"/>
    <cellStyle name="Milliers 2 2 5 3 2 5 3" xfId="771"/>
    <cellStyle name="Milliers 2 2 5 3 2 5 4" xfId="772"/>
    <cellStyle name="Milliers 2 2 5 3 2 6" xfId="773"/>
    <cellStyle name="Milliers 2 2 5 3 2 6 2" xfId="774"/>
    <cellStyle name="Milliers 2 2 5 3 2 7" xfId="775"/>
    <cellStyle name="Milliers 2 2 5 3 2 8" xfId="776"/>
    <cellStyle name="Milliers 2 2 5 3 3" xfId="777"/>
    <cellStyle name="Milliers 2 2 5 3 3 2" xfId="778"/>
    <cellStyle name="Milliers 2 2 5 3 3 2 2" xfId="779"/>
    <cellStyle name="Milliers 2 2 5 3 3 2 2 2" xfId="780"/>
    <cellStyle name="Milliers 2 2 5 3 3 2 3" xfId="781"/>
    <cellStyle name="Milliers 2 2 5 3 3 2 4" xfId="782"/>
    <cellStyle name="Milliers 2 2 5 3 3 3" xfId="783"/>
    <cellStyle name="Milliers 2 2 5 3 3 3 2" xfId="784"/>
    <cellStyle name="Milliers 2 2 5 3 3 4" xfId="785"/>
    <cellStyle name="Milliers 2 2 5 3 3 5" xfId="786"/>
    <cellStyle name="Milliers 2 2 5 3 4" xfId="787"/>
    <cellStyle name="Milliers 2 2 5 3 4 2" xfId="788"/>
    <cellStyle name="Milliers 2 2 5 3 4 2 2" xfId="789"/>
    <cellStyle name="Milliers 2 2 5 3 4 3" xfId="790"/>
    <cellStyle name="Milliers 2 2 5 3 4 4" xfId="791"/>
    <cellStyle name="Milliers 2 2 5 3 5" xfId="792"/>
    <cellStyle name="Milliers 2 2 5 3 5 2" xfId="793"/>
    <cellStyle name="Milliers 2 2 5 3 5 2 2" xfId="794"/>
    <cellStyle name="Milliers 2 2 5 3 5 3" xfId="795"/>
    <cellStyle name="Milliers 2 2 5 3 5 4" xfId="796"/>
    <cellStyle name="Milliers 2 2 5 3 6" xfId="797"/>
    <cellStyle name="Milliers 2 2 5 3 6 2" xfId="798"/>
    <cellStyle name="Milliers 2 2 5 3 6 2 2" xfId="799"/>
    <cellStyle name="Milliers 2 2 5 3 6 3" xfId="800"/>
    <cellStyle name="Milliers 2 2 5 3 6 4" xfId="801"/>
    <cellStyle name="Milliers 2 2 5 3 7" xfId="802"/>
    <cellStyle name="Milliers 2 2 5 3 7 2" xfId="803"/>
    <cellStyle name="Milliers 2 2 5 3 8" xfId="804"/>
    <cellStyle name="Milliers 2 2 5 3 9" xfId="805"/>
    <cellStyle name="Milliers 2 2 5 4" xfId="806"/>
    <cellStyle name="Milliers 2 2 5 4 2" xfId="807"/>
    <cellStyle name="Milliers 2 2 5 4 2 2" xfId="808"/>
    <cellStyle name="Milliers 2 2 5 4 2 2 2" xfId="809"/>
    <cellStyle name="Milliers 2 2 5 4 2 2 2 2" xfId="810"/>
    <cellStyle name="Milliers 2 2 5 4 2 2 3" xfId="811"/>
    <cellStyle name="Milliers 2 2 5 4 2 2 4" xfId="812"/>
    <cellStyle name="Milliers 2 2 5 4 2 3" xfId="813"/>
    <cellStyle name="Milliers 2 2 5 4 2 3 2" xfId="814"/>
    <cellStyle name="Milliers 2 2 5 4 2 4" xfId="815"/>
    <cellStyle name="Milliers 2 2 5 4 2 5" xfId="816"/>
    <cellStyle name="Milliers 2 2 5 4 3" xfId="817"/>
    <cellStyle name="Milliers 2 2 5 4 3 2" xfId="818"/>
    <cellStyle name="Milliers 2 2 5 4 3 2 2" xfId="819"/>
    <cellStyle name="Milliers 2 2 5 4 3 3" xfId="820"/>
    <cellStyle name="Milliers 2 2 5 4 3 4" xfId="821"/>
    <cellStyle name="Milliers 2 2 5 4 4" xfId="822"/>
    <cellStyle name="Milliers 2 2 5 4 4 2" xfId="823"/>
    <cellStyle name="Milliers 2 2 5 4 4 2 2" xfId="824"/>
    <cellStyle name="Milliers 2 2 5 4 4 3" xfId="825"/>
    <cellStyle name="Milliers 2 2 5 4 4 4" xfId="826"/>
    <cellStyle name="Milliers 2 2 5 4 5" xfId="827"/>
    <cellStyle name="Milliers 2 2 5 4 5 2" xfId="828"/>
    <cellStyle name="Milliers 2 2 5 4 5 2 2" xfId="829"/>
    <cellStyle name="Milliers 2 2 5 4 5 3" xfId="830"/>
    <cellStyle name="Milliers 2 2 5 4 5 4" xfId="831"/>
    <cellStyle name="Milliers 2 2 5 4 6" xfId="832"/>
    <cellStyle name="Milliers 2 2 5 4 6 2" xfId="833"/>
    <cellStyle name="Milliers 2 2 5 4 7" xfId="834"/>
    <cellStyle name="Milliers 2 2 5 4 8" xfId="835"/>
    <cellStyle name="Milliers 2 2 5 5" xfId="836"/>
    <cellStyle name="Milliers 2 2 5 5 2" xfId="837"/>
    <cellStyle name="Milliers 2 2 5 5 2 2" xfId="838"/>
    <cellStyle name="Milliers 2 2 5 5 2 2 2" xfId="839"/>
    <cellStyle name="Milliers 2 2 5 5 2 3" xfId="840"/>
    <cellStyle name="Milliers 2 2 5 5 2 4" xfId="841"/>
    <cellStyle name="Milliers 2 2 5 5 3" xfId="842"/>
    <cellStyle name="Milliers 2 2 5 5 3 2" xfId="843"/>
    <cellStyle name="Milliers 2 2 5 5 4" xfId="844"/>
    <cellStyle name="Milliers 2 2 5 5 5" xfId="845"/>
    <cellStyle name="Milliers 2 2 5 6" xfId="846"/>
    <cellStyle name="Milliers 2 2 5 6 2" xfId="847"/>
    <cellStyle name="Milliers 2 2 5 6 2 2" xfId="848"/>
    <cellStyle name="Milliers 2 2 5 6 3" xfId="849"/>
    <cellStyle name="Milliers 2 2 5 6 4" xfId="850"/>
    <cellStyle name="Milliers 2 2 5 7" xfId="851"/>
    <cellStyle name="Milliers 2 2 5 7 2" xfId="852"/>
    <cellStyle name="Milliers 2 2 5 7 2 2" xfId="853"/>
    <cellStyle name="Milliers 2 2 5 7 3" xfId="854"/>
    <cellStyle name="Milliers 2 2 5 7 4" xfId="855"/>
    <cellStyle name="Milliers 2 2 5 8" xfId="856"/>
    <cellStyle name="Milliers 2 2 5 8 2" xfId="857"/>
    <cellStyle name="Milliers 2 2 5 8 2 2" xfId="858"/>
    <cellStyle name="Milliers 2 2 5 8 3" xfId="859"/>
    <cellStyle name="Milliers 2 2 5 8 4" xfId="860"/>
    <cellStyle name="Milliers 2 2 5 9" xfId="861"/>
    <cellStyle name="Milliers 2 2 5 9 2" xfId="862"/>
    <cellStyle name="Milliers 2 2 6" xfId="863"/>
    <cellStyle name="Milliers 2 2 6 10" xfId="864"/>
    <cellStyle name="Milliers 2 2 6 2" xfId="865"/>
    <cellStyle name="Milliers 2 2 6 2 2" xfId="866"/>
    <cellStyle name="Milliers 2 2 6 2 2 2" xfId="867"/>
    <cellStyle name="Milliers 2 2 6 2 2 2 2" xfId="868"/>
    <cellStyle name="Milliers 2 2 6 2 2 2 2 2" xfId="869"/>
    <cellStyle name="Milliers 2 2 6 2 2 2 2 2 2" xfId="870"/>
    <cellStyle name="Milliers 2 2 6 2 2 2 2 3" xfId="871"/>
    <cellStyle name="Milliers 2 2 6 2 2 2 2 4" xfId="872"/>
    <cellStyle name="Milliers 2 2 6 2 2 2 3" xfId="873"/>
    <cellStyle name="Milliers 2 2 6 2 2 2 3 2" xfId="874"/>
    <cellStyle name="Milliers 2 2 6 2 2 2 4" xfId="875"/>
    <cellStyle name="Milliers 2 2 6 2 2 2 5" xfId="876"/>
    <cellStyle name="Milliers 2 2 6 2 2 3" xfId="877"/>
    <cellStyle name="Milliers 2 2 6 2 2 3 2" xfId="878"/>
    <cellStyle name="Milliers 2 2 6 2 2 3 2 2" xfId="879"/>
    <cellStyle name="Milliers 2 2 6 2 2 3 3" xfId="880"/>
    <cellStyle name="Milliers 2 2 6 2 2 3 4" xfId="881"/>
    <cellStyle name="Milliers 2 2 6 2 2 4" xfId="882"/>
    <cellStyle name="Milliers 2 2 6 2 2 4 2" xfId="883"/>
    <cellStyle name="Milliers 2 2 6 2 2 4 2 2" xfId="884"/>
    <cellStyle name="Milliers 2 2 6 2 2 4 3" xfId="885"/>
    <cellStyle name="Milliers 2 2 6 2 2 4 4" xfId="886"/>
    <cellStyle name="Milliers 2 2 6 2 2 5" xfId="887"/>
    <cellStyle name="Milliers 2 2 6 2 2 5 2" xfId="888"/>
    <cellStyle name="Milliers 2 2 6 2 2 5 2 2" xfId="889"/>
    <cellStyle name="Milliers 2 2 6 2 2 5 3" xfId="890"/>
    <cellStyle name="Milliers 2 2 6 2 2 5 4" xfId="891"/>
    <cellStyle name="Milliers 2 2 6 2 2 6" xfId="892"/>
    <cellStyle name="Milliers 2 2 6 2 2 6 2" xfId="893"/>
    <cellStyle name="Milliers 2 2 6 2 2 7" xfId="894"/>
    <cellStyle name="Milliers 2 2 6 2 2 8" xfId="895"/>
    <cellStyle name="Milliers 2 2 6 2 3" xfId="896"/>
    <cellStyle name="Milliers 2 2 6 2 3 2" xfId="897"/>
    <cellStyle name="Milliers 2 2 6 2 3 2 2" xfId="898"/>
    <cellStyle name="Milliers 2 2 6 2 3 2 2 2" xfId="899"/>
    <cellStyle name="Milliers 2 2 6 2 3 2 3" xfId="900"/>
    <cellStyle name="Milliers 2 2 6 2 3 2 4" xfId="901"/>
    <cellStyle name="Milliers 2 2 6 2 3 3" xfId="902"/>
    <cellStyle name="Milliers 2 2 6 2 3 3 2" xfId="903"/>
    <cellStyle name="Milliers 2 2 6 2 3 4" xfId="904"/>
    <cellStyle name="Milliers 2 2 6 2 3 5" xfId="905"/>
    <cellStyle name="Milliers 2 2 6 2 4" xfId="906"/>
    <cellStyle name="Milliers 2 2 6 2 4 2" xfId="907"/>
    <cellStyle name="Milliers 2 2 6 2 4 2 2" xfId="908"/>
    <cellStyle name="Milliers 2 2 6 2 4 3" xfId="909"/>
    <cellStyle name="Milliers 2 2 6 2 4 4" xfId="910"/>
    <cellStyle name="Milliers 2 2 6 2 5" xfId="911"/>
    <cellStyle name="Milliers 2 2 6 2 5 2" xfId="912"/>
    <cellStyle name="Milliers 2 2 6 2 5 2 2" xfId="913"/>
    <cellStyle name="Milliers 2 2 6 2 5 3" xfId="914"/>
    <cellStyle name="Milliers 2 2 6 2 5 4" xfId="915"/>
    <cellStyle name="Milliers 2 2 6 2 6" xfId="916"/>
    <cellStyle name="Milliers 2 2 6 2 6 2" xfId="917"/>
    <cellStyle name="Milliers 2 2 6 2 6 2 2" xfId="918"/>
    <cellStyle name="Milliers 2 2 6 2 6 3" xfId="919"/>
    <cellStyle name="Milliers 2 2 6 2 6 4" xfId="920"/>
    <cellStyle name="Milliers 2 2 6 2 7" xfId="921"/>
    <cellStyle name="Milliers 2 2 6 2 7 2" xfId="922"/>
    <cellStyle name="Milliers 2 2 6 2 8" xfId="923"/>
    <cellStyle name="Milliers 2 2 6 2 9" xfId="924"/>
    <cellStyle name="Milliers 2 2 6 3" xfId="925"/>
    <cellStyle name="Milliers 2 2 6 3 2" xfId="926"/>
    <cellStyle name="Milliers 2 2 6 3 2 2" xfId="927"/>
    <cellStyle name="Milliers 2 2 6 3 2 2 2" xfId="928"/>
    <cellStyle name="Milliers 2 2 6 3 2 2 2 2" xfId="929"/>
    <cellStyle name="Milliers 2 2 6 3 2 2 3" xfId="930"/>
    <cellStyle name="Milliers 2 2 6 3 2 2 4" xfId="931"/>
    <cellStyle name="Milliers 2 2 6 3 2 3" xfId="932"/>
    <cellStyle name="Milliers 2 2 6 3 2 3 2" xfId="933"/>
    <cellStyle name="Milliers 2 2 6 3 2 4" xfId="934"/>
    <cellStyle name="Milliers 2 2 6 3 2 5" xfId="935"/>
    <cellStyle name="Milliers 2 2 6 3 3" xfId="936"/>
    <cellStyle name="Milliers 2 2 6 3 3 2" xfId="937"/>
    <cellStyle name="Milliers 2 2 6 3 3 2 2" xfId="938"/>
    <cellStyle name="Milliers 2 2 6 3 3 3" xfId="939"/>
    <cellStyle name="Milliers 2 2 6 3 3 4" xfId="940"/>
    <cellStyle name="Milliers 2 2 6 3 4" xfId="941"/>
    <cellStyle name="Milliers 2 2 6 3 4 2" xfId="942"/>
    <cellStyle name="Milliers 2 2 6 3 4 2 2" xfId="943"/>
    <cellStyle name="Milliers 2 2 6 3 4 3" xfId="944"/>
    <cellStyle name="Milliers 2 2 6 3 4 4" xfId="945"/>
    <cellStyle name="Milliers 2 2 6 3 5" xfId="946"/>
    <cellStyle name="Milliers 2 2 6 3 5 2" xfId="947"/>
    <cellStyle name="Milliers 2 2 6 3 5 2 2" xfId="948"/>
    <cellStyle name="Milliers 2 2 6 3 5 3" xfId="949"/>
    <cellStyle name="Milliers 2 2 6 3 5 4" xfId="950"/>
    <cellStyle name="Milliers 2 2 6 3 6" xfId="951"/>
    <cellStyle name="Milliers 2 2 6 3 6 2" xfId="952"/>
    <cellStyle name="Milliers 2 2 6 3 7" xfId="953"/>
    <cellStyle name="Milliers 2 2 6 3 8" xfId="954"/>
    <cellStyle name="Milliers 2 2 6 4" xfId="955"/>
    <cellStyle name="Milliers 2 2 6 4 2" xfId="956"/>
    <cellStyle name="Milliers 2 2 6 4 2 2" xfId="957"/>
    <cellStyle name="Milliers 2 2 6 4 2 2 2" xfId="958"/>
    <cellStyle name="Milliers 2 2 6 4 2 3" xfId="959"/>
    <cellStyle name="Milliers 2 2 6 4 2 4" xfId="960"/>
    <cellStyle name="Milliers 2 2 6 4 3" xfId="961"/>
    <cellStyle name="Milliers 2 2 6 4 3 2" xfId="962"/>
    <cellStyle name="Milliers 2 2 6 4 4" xfId="963"/>
    <cellStyle name="Milliers 2 2 6 4 5" xfId="964"/>
    <cellStyle name="Milliers 2 2 6 5" xfId="965"/>
    <cellStyle name="Milliers 2 2 6 5 2" xfId="966"/>
    <cellStyle name="Milliers 2 2 6 5 2 2" xfId="967"/>
    <cellStyle name="Milliers 2 2 6 5 3" xfId="968"/>
    <cellStyle name="Milliers 2 2 6 5 4" xfId="969"/>
    <cellStyle name="Milliers 2 2 6 6" xfId="970"/>
    <cellStyle name="Milliers 2 2 6 6 2" xfId="971"/>
    <cellStyle name="Milliers 2 2 6 6 2 2" xfId="972"/>
    <cellStyle name="Milliers 2 2 6 6 3" xfId="973"/>
    <cellStyle name="Milliers 2 2 6 6 4" xfId="974"/>
    <cellStyle name="Milliers 2 2 6 7" xfId="975"/>
    <cellStyle name="Milliers 2 2 6 7 2" xfId="976"/>
    <cellStyle name="Milliers 2 2 6 7 2 2" xfId="977"/>
    <cellStyle name="Milliers 2 2 6 7 3" xfId="978"/>
    <cellStyle name="Milliers 2 2 6 7 4" xfId="979"/>
    <cellStyle name="Milliers 2 2 6 8" xfId="980"/>
    <cellStyle name="Milliers 2 2 6 8 2" xfId="981"/>
    <cellStyle name="Milliers 2 2 6 9" xfId="982"/>
    <cellStyle name="Milliers 2 2 7" xfId="983"/>
    <cellStyle name="Milliers 2 2 7 2" xfId="984"/>
    <cellStyle name="Milliers 2 2 7 2 2" xfId="985"/>
    <cellStyle name="Milliers 2 2 7 2 2 2" xfId="986"/>
    <cellStyle name="Milliers 2 2 7 2 2 2 2" xfId="987"/>
    <cellStyle name="Milliers 2 2 7 2 2 2 2 2" xfId="988"/>
    <cellStyle name="Milliers 2 2 7 2 2 2 3" xfId="989"/>
    <cellStyle name="Milliers 2 2 7 2 2 2 4" xfId="990"/>
    <cellStyle name="Milliers 2 2 7 2 2 3" xfId="991"/>
    <cellStyle name="Milliers 2 2 7 2 2 3 2" xfId="992"/>
    <cellStyle name="Milliers 2 2 7 2 2 4" xfId="993"/>
    <cellStyle name="Milliers 2 2 7 2 2 5" xfId="994"/>
    <cellStyle name="Milliers 2 2 7 2 3" xfId="995"/>
    <cellStyle name="Milliers 2 2 7 2 3 2" xfId="996"/>
    <cellStyle name="Milliers 2 2 7 2 3 2 2" xfId="997"/>
    <cellStyle name="Milliers 2 2 7 2 3 3" xfId="998"/>
    <cellStyle name="Milliers 2 2 7 2 3 4" xfId="999"/>
    <cellStyle name="Milliers 2 2 7 2 4" xfId="1000"/>
    <cellStyle name="Milliers 2 2 7 2 4 2" xfId="1001"/>
    <cellStyle name="Milliers 2 2 7 2 4 2 2" xfId="1002"/>
    <cellStyle name="Milliers 2 2 7 2 4 3" xfId="1003"/>
    <cellStyle name="Milliers 2 2 7 2 4 4" xfId="1004"/>
    <cellStyle name="Milliers 2 2 7 2 5" xfId="1005"/>
    <cellStyle name="Milliers 2 2 7 2 5 2" xfId="1006"/>
    <cellStyle name="Milliers 2 2 7 2 5 2 2" xfId="1007"/>
    <cellStyle name="Milliers 2 2 7 2 5 3" xfId="1008"/>
    <cellStyle name="Milliers 2 2 7 2 5 4" xfId="1009"/>
    <cellStyle name="Milliers 2 2 7 2 6" xfId="1010"/>
    <cellStyle name="Milliers 2 2 7 2 6 2" xfId="1011"/>
    <cellStyle name="Milliers 2 2 7 2 7" xfId="1012"/>
    <cellStyle name="Milliers 2 2 7 2 8" xfId="1013"/>
    <cellStyle name="Milliers 2 2 7 3" xfId="1014"/>
    <cellStyle name="Milliers 2 2 7 3 2" xfId="1015"/>
    <cellStyle name="Milliers 2 2 7 3 2 2" xfId="1016"/>
    <cellStyle name="Milliers 2 2 7 3 2 2 2" xfId="1017"/>
    <cellStyle name="Milliers 2 2 7 3 2 3" xfId="1018"/>
    <cellStyle name="Milliers 2 2 7 3 2 4" xfId="1019"/>
    <cellStyle name="Milliers 2 2 7 3 3" xfId="1020"/>
    <cellStyle name="Milliers 2 2 7 3 3 2" xfId="1021"/>
    <cellStyle name="Milliers 2 2 7 3 4" xfId="1022"/>
    <cellStyle name="Milliers 2 2 7 3 5" xfId="1023"/>
    <cellStyle name="Milliers 2 2 7 4" xfId="1024"/>
    <cellStyle name="Milliers 2 2 7 4 2" xfId="1025"/>
    <cellStyle name="Milliers 2 2 7 4 2 2" xfId="1026"/>
    <cellStyle name="Milliers 2 2 7 4 3" xfId="1027"/>
    <cellStyle name="Milliers 2 2 7 4 4" xfId="1028"/>
    <cellStyle name="Milliers 2 2 7 5" xfId="1029"/>
    <cellStyle name="Milliers 2 2 7 5 2" xfId="1030"/>
    <cellStyle name="Milliers 2 2 7 5 2 2" xfId="1031"/>
    <cellStyle name="Milliers 2 2 7 5 3" xfId="1032"/>
    <cellStyle name="Milliers 2 2 7 5 4" xfId="1033"/>
    <cellStyle name="Milliers 2 2 7 6" xfId="1034"/>
    <cellStyle name="Milliers 2 2 7 6 2" xfId="1035"/>
    <cellStyle name="Milliers 2 2 7 6 2 2" xfId="1036"/>
    <cellStyle name="Milliers 2 2 7 6 3" xfId="1037"/>
    <cellStyle name="Milliers 2 2 7 6 4" xfId="1038"/>
    <cellStyle name="Milliers 2 2 7 7" xfId="1039"/>
    <cellStyle name="Milliers 2 2 7 7 2" xfId="1040"/>
    <cellStyle name="Milliers 2 2 7 8" xfId="1041"/>
    <cellStyle name="Milliers 2 2 7 9" xfId="1042"/>
    <cellStyle name="Milliers 2 2 8" xfId="1043"/>
    <cellStyle name="Milliers 2 2 8 2" xfId="1044"/>
    <cellStyle name="Milliers 2 2 8 2 2" xfId="1045"/>
    <cellStyle name="Milliers 2 2 8 2 2 2" xfId="1046"/>
    <cellStyle name="Milliers 2 2 8 2 2 2 2" xfId="1047"/>
    <cellStyle name="Milliers 2 2 8 2 2 3" xfId="1048"/>
    <cellStyle name="Milliers 2 2 8 2 2 4" xfId="1049"/>
    <cellStyle name="Milliers 2 2 8 2 3" xfId="1050"/>
    <cellStyle name="Milliers 2 2 8 2 3 2" xfId="1051"/>
    <cellStyle name="Milliers 2 2 8 2 4" xfId="1052"/>
    <cellStyle name="Milliers 2 2 8 2 5" xfId="1053"/>
    <cellStyle name="Milliers 2 2 8 3" xfId="1054"/>
    <cellStyle name="Milliers 2 2 8 3 2" xfId="1055"/>
    <cellStyle name="Milliers 2 2 8 3 2 2" xfId="1056"/>
    <cellStyle name="Milliers 2 2 8 3 3" xfId="1057"/>
    <cellStyle name="Milliers 2 2 8 3 4" xfId="1058"/>
    <cellStyle name="Milliers 2 2 8 4" xfId="1059"/>
    <cellStyle name="Milliers 2 2 8 4 2" xfId="1060"/>
    <cellStyle name="Milliers 2 2 8 4 2 2" xfId="1061"/>
    <cellStyle name="Milliers 2 2 8 4 3" xfId="1062"/>
    <cellStyle name="Milliers 2 2 8 4 4" xfId="1063"/>
    <cellStyle name="Milliers 2 2 8 5" xfId="1064"/>
    <cellStyle name="Milliers 2 2 8 5 2" xfId="1065"/>
    <cellStyle name="Milliers 2 2 8 5 2 2" xfId="1066"/>
    <cellStyle name="Milliers 2 2 8 5 3" xfId="1067"/>
    <cellStyle name="Milliers 2 2 8 5 4" xfId="1068"/>
    <cellStyle name="Milliers 2 2 8 6" xfId="1069"/>
    <cellStyle name="Milliers 2 2 8 6 2" xfId="1070"/>
    <cellStyle name="Milliers 2 2 8 7" xfId="1071"/>
    <cellStyle name="Milliers 2 2 8 8" xfId="1072"/>
    <cellStyle name="Milliers 2 2 9" xfId="1073"/>
    <cellStyle name="Milliers 2 2 9 2" xfId="1074"/>
    <cellStyle name="Milliers 2 2 9 2 2" xfId="1075"/>
    <cellStyle name="Milliers 2 2 9 2 2 2" xfId="1076"/>
    <cellStyle name="Milliers 2 2 9 2 3" xfId="1077"/>
    <cellStyle name="Milliers 2 2 9 2 4" xfId="1078"/>
    <cellStyle name="Milliers 2 2 9 3" xfId="1079"/>
    <cellStyle name="Milliers 2 2 9 3 2" xfId="1080"/>
    <cellStyle name="Milliers 2 2 9 4" xfId="1081"/>
    <cellStyle name="Milliers 2 2 9 5" xfId="1082"/>
    <cellStyle name="Milliers 2 3" xfId="1083"/>
    <cellStyle name="Milliers 2 3 10" xfId="1084"/>
    <cellStyle name="Milliers 2 3 11" xfId="1085"/>
    <cellStyle name="Milliers 2 3 2" xfId="1086"/>
    <cellStyle name="Milliers 2 3 2 10" xfId="1087"/>
    <cellStyle name="Milliers 2 3 2 2" xfId="1088"/>
    <cellStyle name="Milliers 2 3 2 2 2" xfId="1089"/>
    <cellStyle name="Milliers 2 3 2 2 2 2" xfId="1090"/>
    <cellStyle name="Milliers 2 3 2 2 2 2 2" xfId="1091"/>
    <cellStyle name="Milliers 2 3 2 2 2 2 2 2" xfId="1092"/>
    <cellStyle name="Milliers 2 3 2 2 2 2 2 2 2" xfId="1093"/>
    <cellStyle name="Milliers 2 3 2 2 2 2 2 3" xfId="1094"/>
    <cellStyle name="Milliers 2 3 2 2 2 2 2 4" xfId="1095"/>
    <cellStyle name="Milliers 2 3 2 2 2 2 3" xfId="1096"/>
    <cellStyle name="Milliers 2 3 2 2 2 2 3 2" xfId="1097"/>
    <cellStyle name="Milliers 2 3 2 2 2 2 4" xfId="1098"/>
    <cellStyle name="Milliers 2 3 2 2 2 2 5" xfId="1099"/>
    <cellStyle name="Milliers 2 3 2 2 2 3" xfId="1100"/>
    <cellStyle name="Milliers 2 3 2 2 2 3 2" xfId="1101"/>
    <cellStyle name="Milliers 2 3 2 2 2 3 2 2" xfId="1102"/>
    <cellStyle name="Milliers 2 3 2 2 2 3 3" xfId="1103"/>
    <cellStyle name="Milliers 2 3 2 2 2 3 4" xfId="1104"/>
    <cellStyle name="Milliers 2 3 2 2 2 4" xfId="1105"/>
    <cellStyle name="Milliers 2 3 2 2 2 4 2" xfId="1106"/>
    <cellStyle name="Milliers 2 3 2 2 2 4 2 2" xfId="1107"/>
    <cellStyle name="Milliers 2 3 2 2 2 4 3" xfId="1108"/>
    <cellStyle name="Milliers 2 3 2 2 2 4 4" xfId="1109"/>
    <cellStyle name="Milliers 2 3 2 2 2 5" xfId="1110"/>
    <cellStyle name="Milliers 2 3 2 2 2 5 2" xfId="1111"/>
    <cellStyle name="Milliers 2 3 2 2 2 5 2 2" xfId="1112"/>
    <cellStyle name="Milliers 2 3 2 2 2 5 3" xfId="1113"/>
    <cellStyle name="Milliers 2 3 2 2 2 5 4" xfId="1114"/>
    <cellStyle name="Milliers 2 3 2 2 2 6" xfId="1115"/>
    <cellStyle name="Milliers 2 3 2 2 2 6 2" xfId="1116"/>
    <cellStyle name="Milliers 2 3 2 2 2 7" xfId="1117"/>
    <cellStyle name="Milliers 2 3 2 2 2 8" xfId="1118"/>
    <cellStyle name="Milliers 2 3 2 2 3" xfId="1119"/>
    <cellStyle name="Milliers 2 3 2 2 3 2" xfId="1120"/>
    <cellStyle name="Milliers 2 3 2 2 3 2 2" xfId="1121"/>
    <cellStyle name="Milliers 2 3 2 2 3 2 2 2" xfId="1122"/>
    <cellStyle name="Milliers 2 3 2 2 3 2 3" xfId="1123"/>
    <cellStyle name="Milliers 2 3 2 2 3 2 4" xfId="1124"/>
    <cellStyle name="Milliers 2 3 2 2 3 3" xfId="1125"/>
    <cellStyle name="Milliers 2 3 2 2 3 3 2" xfId="1126"/>
    <cellStyle name="Milliers 2 3 2 2 3 4" xfId="1127"/>
    <cellStyle name="Milliers 2 3 2 2 3 5" xfId="1128"/>
    <cellStyle name="Milliers 2 3 2 2 4" xfId="1129"/>
    <cellStyle name="Milliers 2 3 2 2 4 2" xfId="1130"/>
    <cellStyle name="Milliers 2 3 2 2 4 2 2" xfId="1131"/>
    <cellStyle name="Milliers 2 3 2 2 4 3" xfId="1132"/>
    <cellStyle name="Milliers 2 3 2 2 4 4" xfId="1133"/>
    <cellStyle name="Milliers 2 3 2 2 5" xfId="1134"/>
    <cellStyle name="Milliers 2 3 2 2 5 2" xfId="1135"/>
    <cellStyle name="Milliers 2 3 2 2 5 2 2" xfId="1136"/>
    <cellStyle name="Milliers 2 3 2 2 5 3" xfId="1137"/>
    <cellStyle name="Milliers 2 3 2 2 5 4" xfId="1138"/>
    <cellStyle name="Milliers 2 3 2 2 6" xfId="1139"/>
    <cellStyle name="Milliers 2 3 2 2 6 2" xfId="1140"/>
    <cellStyle name="Milliers 2 3 2 2 6 2 2" xfId="1141"/>
    <cellStyle name="Milliers 2 3 2 2 6 3" xfId="1142"/>
    <cellStyle name="Milliers 2 3 2 2 6 4" xfId="1143"/>
    <cellStyle name="Milliers 2 3 2 2 7" xfId="1144"/>
    <cellStyle name="Milliers 2 3 2 2 7 2" xfId="1145"/>
    <cellStyle name="Milliers 2 3 2 2 8" xfId="1146"/>
    <cellStyle name="Milliers 2 3 2 2 9" xfId="1147"/>
    <cellStyle name="Milliers 2 3 2 3" xfId="1148"/>
    <cellStyle name="Milliers 2 3 2 3 2" xfId="1149"/>
    <cellStyle name="Milliers 2 3 2 3 2 2" xfId="1150"/>
    <cellStyle name="Milliers 2 3 2 3 2 2 2" xfId="1151"/>
    <cellStyle name="Milliers 2 3 2 3 2 2 2 2" xfId="1152"/>
    <cellStyle name="Milliers 2 3 2 3 2 2 3" xfId="1153"/>
    <cellStyle name="Milliers 2 3 2 3 2 2 4" xfId="1154"/>
    <cellStyle name="Milliers 2 3 2 3 2 3" xfId="1155"/>
    <cellStyle name="Milliers 2 3 2 3 2 3 2" xfId="1156"/>
    <cellStyle name="Milliers 2 3 2 3 2 4" xfId="1157"/>
    <cellStyle name="Milliers 2 3 2 3 2 5" xfId="1158"/>
    <cellStyle name="Milliers 2 3 2 3 3" xfId="1159"/>
    <cellStyle name="Milliers 2 3 2 3 3 2" xfId="1160"/>
    <cellStyle name="Milliers 2 3 2 3 3 2 2" xfId="1161"/>
    <cellStyle name="Milliers 2 3 2 3 3 3" xfId="1162"/>
    <cellStyle name="Milliers 2 3 2 3 3 4" xfId="1163"/>
    <cellStyle name="Milliers 2 3 2 3 4" xfId="1164"/>
    <cellStyle name="Milliers 2 3 2 3 4 2" xfId="1165"/>
    <cellStyle name="Milliers 2 3 2 3 4 2 2" xfId="1166"/>
    <cellStyle name="Milliers 2 3 2 3 4 3" xfId="1167"/>
    <cellStyle name="Milliers 2 3 2 3 4 4" xfId="1168"/>
    <cellStyle name="Milliers 2 3 2 3 5" xfId="1169"/>
    <cellStyle name="Milliers 2 3 2 3 5 2" xfId="1170"/>
    <cellStyle name="Milliers 2 3 2 3 5 2 2" xfId="1171"/>
    <cellStyle name="Milliers 2 3 2 3 5 3" xfId="1172"/>
    <cellStyle name="Milliers 2 3 2 3 5 4" xfId="1173"/>
    <cellStyle name="Milliers 2 3 2 3 6" xfId="1174"/>
    <cellStyle name="Milliers 2 3 2 3 6 2" xfId="1175"/>
    <cellStyle name="Milliers 2 3 2 3 7" xfId="1176"/>
    <cellStyle name="Milliers 2 3 2 3 8" xfId="1177"/>
    <cellStyle name="Milliers 2 3 2 4" xfId="1178"/>
    <cellStyle name="Milliers 2 3 2 4 2" xfId="1179"/>
    <cellStyle name="Milliers 2 3 2 4 2 2" xfId="1180"/>
    <cellStyle name="Milliers 2 3 2 4 2 2 2" xfId="1181"/>
    <cellStyle name="Milliers 2 3 2 4 2 3" xfId="1182"/>
    <cellStyle name="Milliers 2 3 2 4 2 4" xfId="1183"/>
    <cellStyle name="Milliers 2 3 2 4 3" xfId="1184"/>
    <cellStyle name="Milliers 2 3 2 4 3 2" xfId="1185"/>
    <cellStyle name="Milliers 2 3 2 4 4" xfId="1186"/>
    <cellStyle name="Milliers 2 3 2 4 5" xfId="1187"/>
    <cellStyle name="Milliers 2 3 2 5" xfId="1188"/>
    <cellStyle name="Milliers 2 3 2 5 2" xfId="1189"/>
    <cellStyle name="Milliers 2 3 2 5 2 2" xfId="1190"/>
    <cellStyle name="Milliers 2 3 2 5 3" xfId="1191"/>
    <cellStyle name="Milliers 2 3 2 5 4" xfId="1192"/>
    <cellStyle name="Milliers 2 3 2 6" xfId="1193"/>
    <cellStyle name="Milliers 2 3 2 6 2" xfId="1194"/>
    <cellStyle name="Milliers 2 3 2 6 2 2" xfId="1195"/>
    <cellStyle name="Milliers 2 3 2 6 3" xfId="1196"/>
    <cellStyle name="Milliers 2 3 2 6 4" xfId="1197"/>
    <cellStyle name="Milliers 2 3 2 7" xfId="1198"/>
    <cellStyle name="Milliers 2 3 2 7 2" xfId="1199"/>
    <cellStyle name="Milliers 2 3 2 7 2 2" xfId="1200"/>
    <cellStyle name="Milliers 2 3 2 7 3" xfId="1201"/>
    <cellStyle name="Milliers 2 3 2 7 4" xfId="1202"/>
    <cellStyle name="Milliers 2 3 2 8" xfId="1203"/>
    <cellStyle name="Milliers 2 3 2 8 2" xfId="1204"/>
    <cellStyle name="Milliers 2 3 2 9" xfId="1205"/>
    <cellStyle name="Milliers 2 3 3" xfId="1206"/>
    <cellStyle name="Milliers 2 3 3 2" xfId="1207"/>
    <cellStyle name="Milliers 2 3 3 2 2" xfId="1208"/>
    <cellStyle name="Milliers 2 3 3 2 2 2" xfId="1209"/>
    <cellStyle name="Milliers 2 3 3 2 2 2 2" xfId="1210"/>
    <cellStyle name="Milliers 2 3 3 2 2 2 2 2" xfId="1211"/>
    <cellStyle name="Milliers 2 3 3 2 2 2 3" xfId="1212"/>
    <cellStyle name="Milliers 2 3 3 2 2 2 4" xfId="1213"/>
    <cellStyle name="Milliers 2 3 3 2 2 3" xfId="1214"/>
    <cellStyle name="Milliers 2 3 3 2 2 3 2" xfId="1215"/>
    <cellStyle name="Milliers 2 3 3 2 2 4" xfId="1216"/>
    <cellStyle name="Milliers 2 3 3 2 2 5" xfId="1217"/>
    <cellStyle name="Milliers 2 3 3 2 3" xfId="1218"/>
    <cellStyle name="Milliers 2 3 3 2 3 2" xfId="1219"/>
    <cellStyle name="Milliers 2 3 3 2 3 2 2" xfId="1220"/>
    <cellStyle name="Milliers 2 3 3 2 3 3" xfId="1221"/>
    <cellStyle name="Milliers 2 3 3 2 3 4" xfId="1222"/>
    <cellStyle name="Milliers 2 3 3 2 4" xfId="1223"/>
    <cellStyle name="Milliers 2 3 3 2 4 2" xfId="1224"/>
    <cellStyle name="Milliers 2 3 3 2 4 2 2" xfId="1225"/>
    <cellStyle name="Milliers 2 3 3 2 4 3" xfId="1226"/>
    <cellStyle name="Milliers 2 3 3 2 4 4" xfId="1227"/>
    <cellStyle name="Milliers 2 3 3 2 5" xfId="1228"/>
    <cellStyle name="Milliers 2 3 3 2 5 2" xfId="1229"/>
    <cellStyle name="Milliers 2 3 3 2 5 2 2" xfId="1230"/>
    <cellStyle name="Milliers 2 3 3 2 5 3" xfId="1231"/>
    <cellStyle name="Milliers 2 3 3 2 5 4" xfId="1232"/>
    <cellStyle name="Milliers 2 3 3 2 6" xfId="1233"/>
    <cellStyle name="Milliers 2 3 3 2 6 2" xfId="1234"/>
    <cellStyle name="Milliers 2 3 3 2 7" xfId="1235"/>
    <cellStyle name="Milliers 2 3 3 2 8" xfId="1236"/>
    <cellStyle name="Milliers 2 3 3 3" xfId="1237"/>
    <cellStyle name="Milliers 2 3 3 3 2" xfId="1238"/>
    <cellStyle name="Milliers 2 3 3 3 2 2" xfId="1239"/>
    <cellStyle name="Milliers 2 3 3 3 2 2 2" xfId="1240"/>
    <cellStyle name="Milliers 2 3 3 3 2 3" xfId="1241"/>
    <cellStyle name="Milliers 2 3 3 3 2 4" xfId="1242"/>
    <cellStyle name="Milliers 2 3 3 3 3" xfId="1243"/>
    <cellStyle name="Milliers 2 3 3 3 3 2" xfId="1244"/>
    <cellStyle name="Milliers 2 3 3 3 4" xfId="1245"/>
    <cellStyle name="Milliers 2 3 3 3 5" xfId="1246"/>
    <cellStyle name="Milliers 2 3 3 4" xfId="1247"/>
    <cellStyle name="Milliers 2 3 3 4 2" xfId="1248"/>
    <cellStyle name="Milliers 2 3 3 4 2 2" xfId="1249"/>
    <cellStyle name="Milliers 2 3 3 4 3" xfId="1250"/>
    <cellStyle name="Milliers 2 3 3 4 4" xfId="1251"/>
    <cellStyle name="Milliers 2 3 3 5" xfId="1252"/>
    <cellStyle name="Milliers 2 3 3 5 2" xfId="1253"/>
    <cellStyle name="Milliers 2 3 3 5 2 2" xfId="1254"/>
    <cellStyle name="Milliers 2 3 3 5 3" xfId="1255"/>
    <cellStyle name="Milliers 2 3 3 5 4" xfId="1256"/>
    <cellStyle name="Milliers 2 3 3 6" xfId="1257"/>
    <cellStyle name="Milliers 2 3 3 6 2" xfId="1258"/>
    <cellStyle name="Milliers 2 3 3 6 2 2" xfId="1259"/>
    <cellStyle name="Milliers 2 3 3 6 3" xfId="1260"/>
    <cellStyle name="Milliers 2 3 3 6 4" xfId="1261"/>
    <cellStyle name="Milliers 2 3 3 7" xfId="1262"/>
    <cellStyle name="Milliers 2 3 3 7 2" xfId="1263"/>
    <cellStyle name="Milliers 2 3 3 8" xfId="1264"/>
    <cellStyle name="Milliers 2 3 3 9" xfId="1265"/>
    <cellStyle name="Milliers 2 3 4" xfId="1266"/>
    <cellStyle name="Milliers 2 3 4 2" xfId="1267"/>
    <cellStyle name="Milliers 2 3 4 2 2" xfId="1268"/>
    <cellStyle name="Milliers 2 3 4 2 2 2" xfId="1269"/>
    <cellStyle name="Milliers 2 3 4 2 2 2 2" xfId="1270"/>
    <cellStyle name="Milliers 2 3 4 2 2 3" xfId="1271"/>
    <cellStyle name="Milliers 2 3 4 2 2 4" xfId="1272"/>
    <cellStyle name="Milliers 2 3 4 2 3" xfId="1273"/>
    <cellStyle name="Milliers 2 3 4 2 3 2" xfId="1274"/>
    <cellStyle name="Milliers 2 3 4 2 4" xfId="1275"/>
    <cellStyle name="Milliers 2 3 4 2 5" xfId="1276"/>
    <cellStyle name="Milliers 2 3 4 3" xfId="1277"/>
    <cellStyle name="Milliers 2 3 4 3 2" xfId="1278"/>
    <cellStyle name="Milliers 2 3 4 3 2 2" xfId="1279"/>
    <cellStyle name="Milliers 2 3 4 3 3" xfId="1280"/>
    <cellStyle name="Milliers 2 3 4 3 4" xfId="1281"/>
    <cellStyle name="Milliers 2 3 4 4" xfId="1282"/>
    <cellStyle name="Milliers 2 3 4 4 2" xfId="1283"/>
    <cellStyle name="Milliers 2 3 4 4 2 2" xfId="1284"/>
    <cellStyle name="Milliers 2 3 4 4 3" xfId="1285"/>
    <cellStyle name="Milliers 2 3 4 4 4" xfId="1286"/>
    <cellStyle name="Milliers 2 3 4 5" xfId="1287"/>
    <cellStyle name="Milliers 2 3 4 5 2" xfId="1288"/>
    <cellStyle name="Milliers 2 3 4 5 2 2" xfId="1289"/>
    <cellStyle name="Milliers 2 3 4 5 3" xfId="1290"/>
    <cellStyle name="Milliers 2 3 4 5 4" xfId="1291"/>
    <cellStyle name="Milliers 2 3 4 6" xfId="1292"/>
    <cellStyle name="Milliers 2 3 4 6 2" xfId="1293"/>
    <cellStyle name="Milliers 2 3 4 7" xfId="1294"/>
    <cellStyle name="Milliers 2 3 4 8" xfId="1295"/>
    <cellStyle name="Milliers 2 3 5" xfId="1296"/>
    <cellStyle name="Milliers 2 3 5 2" xfId="1297"/>
    <cellStyle name="Milliers 2 3 5 2 2" xfId="1298"/>
    <cellStyle name="Milliers 2 3 5 2 2 2" xfId="1299"/>
    <cellStyle name="Milliers 2 3 5 2 3" xfId="1300"/>
    <cellStyle name="Milliers 2 3 5 2 4" xfId="1301"/>
    <cellStyle name="Milliers 2 3 5 3" xfId="1302"/>
    <cellStyle name="Milliers 2 3 5 3 2" xfId="1303"/>
    <cellStyle name="Milliers 2 3 5 4" xfId="1304"/>
    <cellStyle name="Milliers 2 3 5 5" xfId="1305"/>
    <cellStyle name="Milliers 2 3 6" xfId="1306"/>
    <cellStyle name="Milliers 2 3 6 2" xfId="1307"/>
    <cellStyle name="Milliers 2 3 6 2 2" xfId="1308"/>
    <cellStyle name="Milliers 2 3 6 3" xfId="1309"/>
    <cellStyle name="Milliers 2 3 6 4" xfId="1310"/>
    <cellStyle name="Milliers 2 3 7" xfId="1311"/>
    <cellStyle name="Milliers 2 3 7 2" xfId="1312"/>
    <cellStyle name="Milliers 2 3 7 2 2" xfId="1313"/>
    <cellStyle name="Milliers 2 3 7 3" xfId="1314"/>
    <cellStyle name="Milliers 2 3 7 4" xfId="1315"/>
    <cellStyle name="Milliers 2 3 8" xfId="1316"/>
    <cellStyle name="Milliers 2 3 8 2" xfId="1317"/>
    <cellStyle name="Milliers 2 3 8 2 2" xfId="1318"/>
    <cellStyle name="Milliers 2 3 8 3" xfId="1319"/>
    <cellStyle name="Milliers 2 3 8 4" xfId="1320"/>
    <cellStyle name="Milliers 2 3 9" xfId="1321"/>
    <cellStyle name="Milliers 2 3 9 2" xfId="1322"/>
    <cellStyle name="Milliers 2 4" xfId="1323"/>
    <cellStyle name="Milliers 2 4 10" xfId="1324"/>
    <cellStyle name="Milliers 2 4 11" xfId="1325"/>
    <cellStyle name="Milliers 2 4 2" xfId="1326"/>
    <cellStyle name="Milliers 2 4 2 10" xfId="1327"/>
    <cellStyle name="Milliers 2 4 2 2" xfId="1328"/>
    <cellStyle name="Milliers 2 4 2 2 2" xfId="1329"/>
    <cellStyle name="Milliers 2 4 2 2 2 2" xfId="1330"/>
    <cellStyle name="Milliers 2 4 2 2 2 2 2" xfId="1331"/>
    <cellStyle name="Milliers 2 4 2 2 2 2 2 2" xfId="1332"/>
    <cellStyle name="Milliers 2 4 2 2 2 2 2 2 2" xfId="1333"/>
    <cellStyle name="Milliers 2 4 2 2 2 2 2 3" xfId="1334"/>
    <cellStyle name="Milliers 2 4 2 2 2 2 2 4" xfId="1335"/>
    <cellStyle name="Milliers 2 4 2 2 2 2 3" xfId="1336"/>
    <cellStyle name="Milliers 2 4 2 2 2 2 3 2" xfId="1337"/>
    <cellStyle name="Milliers 2 4 2 2 2 2 4" xfId="1338"/>
    <cellStyle name="Milliers 2 4 2 2 2 2 5" xfId="1339"/>
    <cellStyle name="Milliers 2 4 2 2 2 3" xfId="1340"/>
    <cellStyle name="Milliers 2 4 2 2 2 3 2" xfId="1341"/>
    <cellStyle name="Milliers 2 4 2 2 2 3 2 2" xfId="1342"/>
    <cellStyle name="Milliers 2 4 2 2 2 3 3" xfId="1343"/>
    <cellStyle name="Milliers 2 4 2 2 2 3 4" xfId="1344"/>
    <cellStyle name="Milliers 2 4 2 2 2 4" xfId="1345"/>
    <cellStyle name="Milliers 2 4 2 2 2 4 2" xfId="1346"/>
    <cellStyle name="Milliers 2 4 2 2 2 4 2 2" xfId="1347"/>
    <cellStyle name="Milliers 2 4 2 2 2 4 3" xfId="1348"/>
    <cellStyle name="Milliers 2 4 2 2 2 4 4" xfId="1349"/>
    <cellStyle name="Milliers 2 4 2 2 2 5" xfId="1350"/>
    <cellStyle name="Milliers 2 4 2 2 2 5 2" xfId="1351"/>
    <cellStyle name="Milliers 2 4 2 2 2 5 2 2" xfId="1352"/>
    <cellStyle name="Milliers 2 4 2 2 2 5 3" xfId="1353"/>
    <cellStyle name="Milliers 2 4 2 2 2 5 4" xfId="1354"/>
    <cellStyle name="Milliers 2 4 2 2 2 6" xfId="1355"/>
    <cellStyle name="Milliers 2 4 2 2 2 6 2" xfId="1356"/>
    <cellStyle name="Milliers 2 4 2 2 2 7" xfId="1357"/>
    <cellStyle name="Milliers 2 4 2 2 2 8" xfId="1358"/>
    <cellStyle name="Milliers 2 4 2 2 3" xfId="1359"/>
    <cellStyle name="Milliers 2 4 2 2 3 2" xfId="1360"/>
    <cellStyle name="Milliers 2 4 2 2 3 2 2" xfId="1361"/>
    <cellStyle name="Milliers 2 4 2 2 3 2 2 2" xfId="1362"/>
    <cellStyle name="Milliers 2 4 2 2 3 2 3" xfId="1363"/>
    <cellStyle name="Milliers 2 4 2 2 3 2 4" xfId="1364"/>
    <cellStyle name="Milliers 2 4 2 2 3 3" xfId="1365"/>
    <cellStyle name="Milliers 2 4 2 2 3 3 2" xfId="1366"/>
    <cellStyle name="Milliers 2 4 2 2 3 4" xfId="1367"/>
    <cellStyle name="Milliers 2 4 2 2 3 5" xfId="1368"/>
    <cellStyle name="Milliers 2 4 2 2 4" xfId="1369"/>
    <cellStyle name="Milliers 2 4 2 2 4 2" xfId="1370"/>
    <cellStyle name="Milliers 2 4 2 2 4 2 2" xfId="1371"/>
    <cellStyle name="Milliers 2 4 2 2 4 3" xfId="1372"/>
    <cellStyle name="Milliers 2 4 2 2 4 4" xfId="1373"/>
    <cellStyle name="Milliers 2 4 2 2 5" xfId="1374"/>
    <cellStyle name="Milliers 2 4 2 2 5 2" xfId="1375"/>
    <cellStyle name="Milliers 2 4 2 2 5 2 2" xfId="1376"/>
    <cellStyle name="Milliers 2 4 2 2 5 3" xfId="1377"/>
    <cellStyle name="Milliers 2 4 2 2 5 4" xfId="1378"/>
    <cellStyle name="Milliers 2 4 2 2 6" xfId="1379"/>
    <cellStyle name="Milliers 2 4 2 2 6 2" xfId="1380"/>
    <cellStyle name="Milliers 2 4 2 2 6 2 2" xfId="1381"/>
    <cellStyle name="Milliers 2 4 2 2 6 3" xfId="1382"/>
    <cellStyle name="Milliers 2 4 2 2 6 4" xfId="1383"/>
    <cellStyle name="Milliers 2 4 2 2 7" xfId="1384"/>
    <cellStyle name="Milliers 2 4 2 2 7 2" xfId="1385"/>
    <cellStyle name="Milliers 2 4 2 2 8" xfId="1386"/>
    <cellStyle name="Milliers 2 4 2 2 9" xfId="1387"/>
    <cellStyle name="Milliers 2 4 2 3" xfId="1388"/>
    <cellStyle name="Milliers 2 4 2 3 2" xfId="1389"/>
    <cellStyle name="Milliers 2 4 2 3 2 2" xfId="1390"/>
    <cellStyle name="Milliers 2 4 2 3 2 2 2" xfId="1391"/>
    <cellStyle name="Milliers 2 4 2 3 2 2 2 2" xfId="1392"/>
    <cellStyle name="Milliers 2 4 2 3 2 2 3" xfId="1393"/>
    <cellStyle name="Milliers 2 4 2 3 2 2 4" xfId="1394"/>
    <cellStyle name="Milliers 2 4 2 3 2 3" xfId="1395"/>
    <cellStyle name="Milliers 2 4 2 3 2 3 2" xfId="1396"/>
    <cellStyle name="Milliers 2 4 2 3 2 4" xfId="1397"/>
    <cellStyle name="Milliers 2 4 2 3 2 5" xfId="1398"/>
    <cellStyle name="Milliers 2 4 2 3 3" xfId="1399"/>
    <cellStyle name="Milliers 2 4 2 3 3 2" xfId="1400"/>
    <cellStyle name="Milliers 2 4 2 3 3 2 2" xfId="1401"/>
    <cellStyle name="Milliers 2 4 2 3 3 3" xfId="1402"/>
    <cellStyle name="Milliers 2 4 2 3 3 4" xfId="1403"/>
    <cellStyle name="Milliers 2 4 2 3 4" xfId="1404"/>
    <cellStyle name="Milliers 2 4 2 3 4 2" xfId="1405"/>
    <cellStyle name="Milliers 2 4 2 3 4 2 2" xfId="1406"/>
    <cellStyle name="Milliers 2 4 2 3 4 3" xfId="1407"/>
    <cellStyle name="Milliers 2 4 2 3 4 4" xfId="1408"/>
    <cellStyle name="Milliers 2 4 2 3 5" xfId="1409"/>
    <cellStyle name="Milliers 2 4 2 3 5 2" xfId="1410"/>
    <cellStyle name="Milliers 2 4 2 3 5 2 2" xfId="1411"/>
    <cellStyle name="Milliers 2 4 2 3 5 3" xfId="1412"/>
    <cellStyle name="Milliers 2 4 2 3 5 4" xfId="1413"/>
    <cellStyle name="Milliers 2 4 2 3 6" xfId="1414"/>
    <cellStyle name="Milliers 2 4 2 3 6 2" xfId="1415"/>
    <cellStyle name="Milliers 2 4 2 3 7" xfId="1416"/>
    <cellStyle name="Milliers 2 4 2 3 8" xfId="1417"/>
    <cellStyle name="Milliers 2 4 2 4" xfId="1418"/>
    <cellStyle name="Milliers 2 4 2 4 2" xfId="1419"/>
    <cellStyle name="Milliers 2 4 2 4 2 2" xfId="1420"/>
    <cellStyle name="Milliers 2 4 2 4 2 2 2" xfId="1421"/>
    <cellStyle name="Milliers 2 4 2 4 2 3" xfId="1422"/>
    <cellStyle name="Milliers 2 4 2 4 2 4" xfId="1423"/>
    <cellStyle name="Milliers 2 4 2 4 3" xfId="1424"/>
    <cellStyle name="Milliers 2 4 2 4 3 2" xfId="1425"/>
    <cellStyle name="Milliers 2 4 2 4 4" xfId="1426"/>
    <cellStyle name="Milliers 2 4 2 4 5" xfId="1427"/>
    <cellStyle name="Milliers 2 4 2 5" xfId="1428"/>
    <cellStyle name="Milliers 2 4 2 5 2" xfId="1429"/>
    <cellStyle name="Milliers 2 4 2 5 2 2" xfId="1430"/>
    <cellStyle name="Milliers 2 4 2 5 3" xfId="1431"/>
    <cellStyle name="Milliers 2 4 2 5 4" xfId="1432"/>
    <cellStyle name="Milliers 2 4 2 6" xfId="1433"/>
    <cellStyle name="Milliers 2 4 2 6 2" xfId="1434"/>
    <cellStyle name="Milliers 2 4 2 6 2 2" xfId="1435"/>
    <cellStyle name="Milliers 2 4 2 6 3" xfId="1436"/>
    <cellStyle name="Milliers 2 4 2 6 4" xfId="1437"/>
    <cellStyle name="Milliers 2 4 2 7" xfId="1438"/>
    <cellStyle name="Milliers 2 4 2 7 2" xfId="1439"/>
    <cellStyle name="Milliers 2 4 2 7 2 2" xfId="1440"/>
    <cellStyle name="Milliers 2 4 2 7 3" xfId="1441"/>
    <cellStyle name="Milliers 2 4 2 7 4" xfId="1442"/>
    <cellStyle name="Milliers 2 4 2 8" xfId="1443"/>
    <cellStyle name="Milliers 2 4 2 8 2" xfId="1444"/>
    <cellStyle name="Milliers 2 4 2 9" xfId="1445"/>
    <cellStyle name="Milliers 2 4 3" xfId="1446"/>
    <cellStyle name="Milliers 2 4 3 2" xfId="1447"/>
    <cellStyle name="Milliers 2 4 3 2 2" xfId="1448"/>
    <cellStyle name="Milliers 2 4 3 2 2 2" xfId="1449"/>
    <cellStyle name="Milliers 2 4 3 2 2 2 2" xfId="1450"/>
    <cellStyle name="Milliers 2 4 3 2 2 2 2 2" xfId="1451"/>
    <cellStyle name="Milliers 2 4 3 2 2 2 3" xfId="1452"/>
    <cellStyle name="Milliers 2 4 3 2 2 2 4" xfId="1453"/>
    <cellStyle name="Milliers 2 4 3 2 2 3" xfId="1454"/>
    <cellStyle name="Milliers 2 4 3 2 2 3 2" xfId="1455"/>
    <cellStyle name="Milliers 2 4 3 2 2 4" xfId="1456"/>
    <cellStyle name="Milliers 2 4 3 2 2 5" xfId="1457"/>
    <cellStyle name="Milliers 2 4 3 2 3" xfId="1458"/>
    <cellStyle name="Milliers 2 4 3 2 3 2" xfId="1459"/>
    <cellStyle name="Milliers 2 4 3 2 3 2 2" xfId="1460"/>
    <cellStyle name="Milliers 2 4 3 2 3 3" xfId="1461"/>
    <cellStyle name="Milliers 2 4 3 2 3 4" xfId="1462"/>
    <cellStyle name="Milliers 2 4 3 2 4" xfId="1463"/>
    <cellStyle name="Milliers 2 4 3 2 4 2" xfId="1464"/>
    <cellStyle name="Milliers 2 4 3 2 4 2 2" xfId="1465"/>
    <cellStyle name="Milliers 2 4 3 2 4 3" xfId="1466"/>
    <cellStyle name="Milliers 2 4 3 2 4 4" xfId="1467"/>
    <cellStyle name="Milliers 2 4 3 2 5" xfId="1468"/>
    <cellStyle name="Milliers 2 4 3 2 5 2" xfId="1469"/>
    <cellStyle name="Milliers 2 4 3 2 5 2 2" xfId="1470"/>
    <cellStyle name="Milliers 2 4 3 2 5 3" xfId="1471"/>
    <cellStyle name="Milliers 2 4 3 2 5 4" xfId="1472"/>
    <cellStyle name="Milliers 2 4 3 2 6" xfId="1473"/>
    <cellStyle name="Milliers 2 4 3 2 6 2" xfId="1474"/>
    <cellStyle name="Milliers 2 4 3 2 7" xfId="1475"/>
    <cellStyle name="Milliers 2 4 3 2 8" xfId="1476"/>
    <cellStyle name="Milliers 2 4 3 3" xfId="1477"/>
    <cellStyle name="Milliers 2 4 3 3 2" xfId="1478"/>
    <cellStyle name="Milliers 2 4 3 3 2 2" xfId="1479"/>
    <cellStyle name="Milliers 2 4 3 3 2 2 2" xfId="1480"/>
    <cellStyle name="Milliers 2 4 3 3 2 3" xfId="1481"/>
    <cellStyle name="Milliers 2 4 3 3 2 4" xfId="1482"/>
    <cellStyle name="Milliers 2 4 3 3 3" xfId="1483"/>
    <cellStyle name="Milliers 2 4 3 3 3 2" xfId="1484"/>
    <cellStyle name="Milliers 2 4 3 3 4" xfId="1485"/>
    <cellStyle name="Milliers 2 4 3 3 5" xfId="1486"/>
    <cellStyle name="Milliers 2 4 3 4" xfId="1487"/>
    <cellStyle name="Milliers 2 4 3 4 2" xfId="1488"/>
    <cellStyle name="Milliers 2 4 3 4 2 2" xfId="1489"/>
    <cellStyle name="Milliers 2 4 3 4 3" xfId="1490"/>
    <cellStyle name="Milliers 2 4 3 4 4" xfId="1491"/>
    <cellStyle name="Milliers 2 4 3 5" xfId="1492"/>
    <cellStyle name="Milliers 2 4 3 5 2" xfId="1493"/>
    <cellStyle name="Milliers 2 4 3 5 2 2" xfId="1494"/>
    <cellStyle name="Milliers 2 4 3 5 3" xfId="1495"/>
    <cellStyle name="Milliers 2 4 3 5 4" xfId="1496"/>
    <cellStyle name="Milliers 2 4 3 6" xfId="1497"/>
    <cellStyle name="Milliers 2 4 3 6 2" xfId="1498"/>
    <cellStyle name="Milliers 2 4 3 6 2 2" xfId="1499"/>
    <cellStyle name="Milliers 2 4 3 6 3" xfId="1500"/>
    <cellStyle name="Milliers 2 4 3 6 4" xfId="1501"/>
    <cellStyle name="Milliers 2 4 3 7" xfId="1502"/>
    <cellStyle name="Milliers 2 4 3 7 2" xfId="1503"/>
    <cellStyle name="Milliers 2 4 3 8" xfId="1504"/>
    <cellStyle name="Milliers 2 4 3 9" xfId="1505"/>
    <cellStyle name="Milliers 2 4 4" xfId="1506"/>
    <cellStyle name="Milliers 2 4 4 2" xfId="1507"/>
    <cellStyle name="Milliers 2 4 4 2 2" xfId="1508"/>
    <cellStyle name="Milliers 2 4 4 2 2 2" xfId="1509"/>
    <cellStyle name="Milliers 2 4 4 2 2 2 2" xfId="1510"/>
    <cellStyle name="Milliers 2 4 4 2 2 3" xfId="1511"/>
    <cellStyle name="Milliers 2 4 4 2 2 4" xfId="1512"/>
    <cellStyle name="Milliers 2 4 4 2 3" xfId="1513"/>
    <cellStyle name="Milliers 2 4 4 2 3 2" xfId="1514"/>
    <cellStyle name="Milliers 2 4 4 2 4" xfId="1515"/>
    <cellStyle name="Milliers 2 4 4 2 5" xfId="1516"/>
    <cellStyle name="Milliers 2 4 4 3" xfId="1517"/>
    <cellStyle name="Milliers 2 4 4 3 2" xfId="1518"/>
    <cellStyle name="Milliers 2 4 4 3 2 2" xfId="1519"/>
    <cellStyle name="Milliers 2 4 4 3 3" xfId="1520"/>
    <cellStyle name="Milliers 2 4 4 3 4" xfId="1521"/>
    <cellStyle name="Milliers 2 4 4 4" xfId="1522"/>
    <cellStyle name="Milliers 2 4 4 4 2" xfId="1523"/>
    <cellStyle name="Milliers 2 4 4 4 2 2" xfId="1524"/>
    <cellStyle name="Milliers 2 4 4 4 3" xfId="1525"/>
    <cellStyle name="Milliers 2 4 4 4 4" xfId="1526"/>
    <cellStyle name="Milliers 2 4 4 5" xfId="1527"/>
    <cellStyle name="Milliers 2 4 4 5 2" xfId="1528"/>
    <cellStyle name="Milliers 2 4 4 5 2 2" xfId="1529"/>
    <cellStyle name="Milliers 2 4 4 5 3" xfId="1530"/>
    <cellStyle name="Milliers 2 4 4 5 4" xfId="1531"/>
    <cellStyle name="Milliers 2 4 4 6" xfId="1532"/>
    <cellStyle name="Milliers 2 4 4 6 2" xfId="1533"/>
    <cellStyle name="Milliers 2 4 4 7" xfId="1534"/>
    <cellStyle name="Milliers 2 4 4 8" xfId="1535"/>
    <cellStyle name="Milliers 2 4 5" xfId="1536"/>
    <cellStyle name="Milliers 2 4 5 2" xfId="1537"/>
    <cellStyle name="Milliers 2 4 5 2 2" xfId="1538"/>
    <cellStyle name="Milliers 2 4 5 2 2 2" xfId="1539"/>
    <cellStyle name="Milliers 2 4 5 2 3" xfId="1540"/>
    <cellStyle name="Milliers 2 4 5 2 4" xfId="1541"/>
    <cellStyle name="Milliers 2 4 5 3" xfId="1542"/>
    <cellStyle name="Milliers 2 4 5 3 2" xfId="1543"/>
    <cellStyle name="Milliers 2 4 5 4" xfId="1544"/>
    <cellStyle name="Milliers 2 4 5 5" xfId="1545"/>
    <cellStyle name="Milliers 2 4 6" xfId="1546"/>
    <cellStyle name="Milliers 2 4 6 2" xfId="1547"/>
    <cellStyle name="Milliers 2 4 6 2 2" xfId="1548"/>
    <cellStyle name="Milliers 2 4 6 3" xfId="1549"/>
    <cellStyle name="Milliers 2 4 6 4" xfId="1550"/>
    <cellStyle name="Milliers 2 4 7" xfId="1551"/>
    <cellStyle name="Milliers 2 4 7 2" xfId="1552"/>
    <cellStyle name="Milliers 2 4 7 2 2" xfId="1553"/>
    <cellStyle name="Milliers 2 4 7 3" xfId="1554"/>
    <cellStyle name="Milliers 2 4 7 4" xfId="1555"/>
    <cellStyle name="Milliers 2 4 8" xfId="1556"/>
    <cellStyle name="Milliers 2 4 8 2" xfId="1557"/>
    <cellStyle name="Milliers 2 4 8 2 2" xfId="1558"/>
    <cellStyle name="Milliers 2 4 8 3" xfId="1559"/>
    <cellStyle name="Milliers 2 4 8 4" xfId="1560"/>
    <cellStyle name="Milliers 2 4 9" xfId="1561"/>
    <cellStyle name="Milliers 2 4 9 2" xfId="1562"/>
    <cellStyle name="Milliers 2 5" xfId="1563"/>
    <cellStyle name="Milliers 2 5 10" xfId="1564"/>
    <cellStyle name="Milliers 2 5 11" xfId="1565"/>
    <cellStyle name="Milliers 2 5 2" xfId="1566"/>
    <cellStyle name="Milliers 2 5 2 10" xfId="1567"/>
    <cellStyle name="Milliers 2 5 2 2" xfId="1568"/>
    <cellStyle name="Milliers 2 5 2 2 2" xfId="1569"/>
    <cellStyle name="Milliers 2 5 2 2 2 2" xfId="1570"/>
    <cellStyle name="Milliers 2 5 2 2 2 2 2" xfId="1571"/>
    <cellStyle name="Milliers 2 5 2 2 2 2 2 2" xfId="1572"/>
    <cellStyle name="Milliers 2 5 2 2 2 2 2 2 2" xfId="1573"/>
    <cellStyle name="Milliers 2 5 2 2 2 2 2 3" xfId="1574"/>
    <cellStyle name="Milliers 2 5 2 2 2 2 2 4" xfId="1575"/>
    <cellStyle name="Milliers 2 5 2 2 2 2 3" xfId="1576"/>
    <cellStyle name="Milliers 2 5 2 2 2 2 3 2" xfId="1577"/>
    <cellStyle name="Milliers 2 5 2 2 2 2 4" xfId="1578"/>
    <cellStyle name="Milliers 2 5 2 2 2 2 5" xfId="1579"/>
    <cellStyle name="Milliers 2 5 2 2 2 3" xfId="1580"/>
    <cellStyle name="Milliers 2 5 2 2 2 3 2" xfId="1581"/>
    <cellStyle name="Milliers 2 5 2 2 2 3 2 2" xfId="1582"/>
    <cellStyle name="Milliers 2 5 2 2 2 3 3" xfId="1583"/>
    <cellStyle name="Milliers 2 5 2 2 2 3 4" xfId="1584"/>
    <cellStyle name="Milliers 2 5 2 2 2 4" xfId="1585"/>
    <cellStyle name="Milliers 2 5 2 2 2 4 2" xfId="1586"/>
    <cellStyle name="Milliers 2 5 2 2 2 4 2 2" xfId="1587"/>
    <cellStyle name="Milliers 2 5 2 2 2 4 3" xfId="1588"/>
    <cellStyle name="Milliers 2 5 2 2 2 4 4" xfId="1589"/>
    <cellStyle name="Milliers 2 5 2 2 2 5" xfId="1590"/>
    <cellStyle name="Milliers 2 5 2 2 2 5 2" xfId="1591"/>
    <cellStyle name="Milliers 2 5 2 2 2 5 2 2" xfId="1592"/>
    <cellStyle name="Milliers 2 5 2 2 2 5 3" xfId="1593"/>
    <cellStyle name="Milliers 2 5 2 2 2 5 4" xfId="1594"/>
    <cellStyle name="Milliers 2 5 2 2 2 6" xfId="1595"/>
    <cellStyle name="Milliers 2 5 2 2 2 6 2" xfId="1596"/>
    <cellStyle name="Milliers 2 5 2 2 2 7" xfId="1597"/>
    <cellStyle name="Milliers 2 5 2 2 2 8" xfId="1598"/>
    <cellStyle name="Milliers 2 5 2 2 3" xfId="1599"/>
    <cellStyle name="Milliers 2 5 2 2 3 2" xfId="1600"/>
    <cellStyle name="Milliers 2 5 2 2 3 2 2" xfId="1601"/>
    <cellStyle name="Milliers 2 5 2 2 3 2 2 2" xfId="1602"/>
    <cellStyle name="Milliers 2 5 2 2 3 2 3" xfId="1603"/>
    <cellStyle name="Milliers 2 5 2 2 3 2 4" xfId="1604"/>
    <cellStyle name="Milliers 2 5 2 2 3 3" xfId="1605"/>
    <cellStyle name="Milliers 2 5 2 2 3 3 2" xfId="1606"/>
    <cellStyle name="Milliers 2 5 2 2 3 4" xfId="1607"/>
    <cellStyle name="Milliers 2 5 2 2 3 5" xfId="1608"/>
    <cellStyle name="Milliers 2 5 2 2 4" xfId="1609"/>
    <cellStyle name="Milliers 2 5 2 2 4 2" xfId="1610"/>
    <cellStyle name="Milliers 2 5 2 2 4 2 2" xfId="1611"/>
    <cellStyle name="Milliers 2 5 2 2 4 3" xfId="1612"/>
    <cellStyle name="Milliers 2 5 2 2 4 4" xfId="1613"/>
    <cellStyle name="Milliers 2 5 2 2 5" xfId="1614"/>
    <cellStyle name="Milliers 2 5 2 2 5 2" xfId="1615"/>
    <cellStyle name="Milliers 2 5 2 2 5 2 2" xfId="1616"/>
    <cellStyle name="Milliers 2 5 2 2 5 3" xfId="1617"/>
    <cellStyle name="Milliers 2 5 2 2 5 4" xfId="1618"/>
    <cellStyle name="Milliers 2 5 2 2 6" xfId="1619"/>
    <cellStyle name="Milliers 2 5 2 2 6 2" xfId="1620"/>
    <cellStyle name="Milliers 2 5 2 2 6 2 2" xfId="1621"/>
    <cellStyle name="Milliers 2 5 2 2 6 3" xfId="1622"/>
    <cellStyle name="Milliers 2 5 2 2 6 4" xfId="1623"/>
    <cellStyle name="Milliers 2 5 2 2 7" xfId="1624"/>
    <cellStyle name="Milliers 2 5 2 2 7 2" xfId="1625"/>
    <cellStyle name="Milliers 2 5 2 2 8" xfId="1626"/>
    <cellStyle name="Milliers 2 5 2 2 9" xfId="1627"/>
    <cellStyle name="Milliers 2 5 2 3" xfId="1628"/>
    <cellStyle name="Milliers 2 5 2 3 2" xfId="1629"/>
    <cellStyle name="Milliers 2 5 2 3 2 2" xfId="1630"/>
    <cellStyle name="Milliers 2 5 2 3 2 2 2" xfId="1631"/>
    <cellStyle name="Milliers 2 5 2 3 2 2 2 2" xfId="1632"/>
    <cellStyle name="Milliers 2 5 2 3 2 2 3" xfId="1633"/>
    <cellStyle name="Milliers 2 5 2 3 2 2 4" xfId="1634"/>
    <cellStyle name="Milliers 2 5 2 3 2 3" xfId="1635"/>
    <cellStyle name="Milliers 2 5 2 3 2 3 2" xfId="1636"/>
    <cellStyle name="Milliers 2 5 2 3 2 4" xfId="1637"/>
    <cellStyle name="Milliers 2 5 2 3 2 5" xfId="1638"/>
    <cellStyle name="Milliers 2 5 2 3 3" xfId="1639"/>
    <cellStyle name="Milliers 2 5 2 3 3 2" xfId="1640"/>
    <cellStyle name="Milliers 2 5 2 3 3 2 2" xfId="1641"/>
    <cellStyle name="Milliers 2 5 2 3 3 3" xfId="1642"/>
    <cellStyle name="Milliers 2 5 2 3 3 4" xfId="1643"/>
    <cellStyle name="Milliers 2 5 2 3 4" xfId="1644"/>
    <cellStyle name="Milliers 2 5 2 3 4 2" xfId="1645"/>
    <cellStyle name="Milliers 2 5 2 3 4 2 2" xfId="1646"/>
    <cellStyle name="Milliers 2 5 2 3 4 3" xfId="1647"/>
    <cellStyle name="Milliers 2 5 2 3 4 4" xfId="1648"/>
    <cellStyle name="Milliers 2 5 2 3 5" xfId="1649"/>
    <cellStyle name="Milliers 2 5 2 3 5 2" xfId="1650"/>
    <cellStyle name="Milliers 2 5 2 3 5 2 2" xfId="1651"/>
    <cellStyle name="Milliers 2 5 2 3 5 3" xfId="1652"/>
    <cellStyle name="Milliers 2 5 2 3 5 4" xfId="1653"/>
    <cellStyle name="Milliers 2 5 2 3 6" xfId="1654"/>
    <cellStyle name="Milliers 2 5 2 3 6 2" xfId="1655"/>
    <cellStyle name="Milliers 2 5 2 3 7" xfId="1656"/>
    <cellStyle name="Milliers 2 5 2 3 8" xfId="1657"/>
    <cellStyle name="Milliers 2 5 2 4" xfId="1658"/>
    <cellStyle name="Milliers 2 5 2 4 2" xfId="1659"/>
    <cellStyle name="Milliers 2 5 2 4 2 2" xfId="1660"/>
    <cellStyle name="Milliers 2 5 2 4 2 2 2" xfId="1661"/>
    <cellStyle name="Milliers 2 5 2 4 2 3" xfId="1662"/>
    <cellStyle name="Milliers 2 5 2 4 2 4" xfId="1663"/>
    <cellStyle name="Milliers 2 5 2 4 3" xfId="1664"/>
    <cellStyle name="Milliers 2 5 2 4 3 2" xfId="1665"/>
    <cellStyle name="Milliers 2 5 2 4 4" xfId="1666"/>
    <cellStyle name="Milliers 2 5 2 4 5" xfId="1667"/>
    <cellStyle name="Milliers 2 5 2 5" xfId="1668"/>
    <cellStyle name="Milliers 2 5 2 5 2" xfId="1669"/>
    <cellStyle name="Milliers 2 5 2 5 2 2" xfId="1670"/>
    <cellStyle name="Milliers 2 5 2 5 3" xfId="1671"/>
    <cellStyle name="Milliers 2 5 2 5 4" xfId="1672"/>
    <cellStyle name="Milliers 2 5 2 6" xfId="1673"/>
    <cellStyle name="Milliers 2 5 2 6 2" xfId="1674"/>
    <cellStyle name="Milliers 2 5 2 6 2 2" xfId="1675"/>
    <cellStyle name="Milliers 2 5 2 6 3" xfId="1676"/>
    <cellStyle name="Milliers 2 5 2 6 4" xfId="1677"/>
    <cellStyle name="Milliers 2 5 2 7" xfId="1678"/>
    <cellStyle name="Milliers 2 5 2 7 2" xfId="1679"/>
    <cellStyle name="Milliers 2 5 2 7 2 2" xfId="1680"/>
    <cellStyle name="Milliers 2 5 2 7 3" xfId="1681"/>
    <cellStyle name="Milliers 2 5 2 7 4" xfId="1682"/>
    <cellStyle name="Milliers 2 5 2 8" xfId="1683"/>
    <cellStyle name="Milliers 2 5 2 8 2" xfId="1684"/>
    <cellStyle name="Milliers 2 5 2 9" xfId="1685"/>
    <cellStyle name="Milliers 2 5 3" xfId="1686"/>
    <cellStyle name="Milliers 2 5 3 2" xfId="1687"/>
    <cellStyle name="Milliers 2 5 3 2 2" xfId="1688"/>
    <cellStyle name="Milliers 2 5 3 2 2 2" xfId="1689"/>
    <cellStyle name="Milliers 2 5 3 2 2 2 2" xfId="1690"/>
    <cellStyle name="Milliers 2 5 3 2 2 2 2 2" xfId="1691"/>
    <cellStyle name="Milliers 2 5 3 2 2 2 3" xfId="1692"/>
    <cellStyle name="Milliers 2 5 3 2 2 2 4" xfId="1693"/>
    <cellStyle name="Milliers 2 5 3 2 2 3" xfId="1694"/>
    <cellStyle name="Milliers 2 5 3 2 2 3 2" xfId="1695"/>
    <cellStyle name="Milliers 2 5 3 2 2 4" xfId="1696"/>
    <cellStyle name="Milliers 2 5 3 2 2 5" xfId="1697"/>
    <cellStyle name="Milliers 2 5 3 2 3" xfId="1698"/>
    <cellStyle name="Milliers 2 5 3 2 3 2" xfId="1699"/>
    <cellStyle name="Milliers 2 5 3 2 3 2 2" xfId="1700"/>
    <cellStyle name="Milliers 2 5 3 2 3 3" xfId="1701"/>
    <cellStyle name="Milliers 2 5 3 2 3 4" xfId="1702"/>
    <cellStyle name="Milliers 2 5 3 2 4" xfId="1703"/>
    <cellStyle name="Milliers 2 5 3 2 4 2" xfId="1704"/>
    <cellStyle name="Milliers 2 5 3 2 4 2 2" xfId="1705"/>
    <cellStyle name="Milliers 2 5 3 2 4 3" xfId="1706"/>
    <cellStyle name="Milliers 2 5 3 2 4 4" xfId="1707"/>
    <cellStyle name="Milliers 2 5 3 2 5" xfId="1708"/>
    <cellStyle name="Milliers 2 5 3 2 5 2" xfId="1709"/>
    <cellStyle name="Milliers 2 5 3 2 5 2 2" xfId="1710"/>
    <cellStyle name="Milliers 2 5 3 2 5 3" xfId="1711"/>
    <cellStyle name="Milliers 2 5 3 2 5 4" xfId="1712"/>
    <cellStyle name="Milliers 2 5 3 2 6" xfId="1713"/>
    <cellStyle name="Milliers 2 5 3 2 6 2" xfId="1714"/>
    <cellStyle name="Milliers 2 5 3 2 7" xfId="1715"/>
    <cellStyle name="Milliers 2 5 3 2 8" xfId="1716"/>
    <cellStyle name="Milliers 2 5 3 3" xfId="1717"/>
    <cellStyle name="Milliers 2 5 3 3 2" xfId="1718"/>
    <cellStyle name="Milliers 2 5 3 3 2 2" xfId="1719"/>
    <cellStyle name="Milliers 2 5 3 3 2 2 2" xfId="1720"/>
    <cellStyle name="Milliers 2 5 3 3 2 3" xfId="1721"/>
    <cellStyle name="Milliers 2 5 3 3 2 4" xfId="1722"/>
    <cellStyle name="Milliers 2 5 3 3 3" xfId="1723"/>
    <cellStyle name="Milliers 2 5 3 3 3 2" xfId="1724"/>
    <cellStyle name="Milliers 2 5 3 3 4" xfId="1725"/>
    <cellStyle name="Milliers 2 5 3 3 5" xfId="1726"/>
    <cellStyle name="Milliers 2 5 3 4" xfId="1727"/>
    <cellStyle name="Milliers 2 5 3 4 2" xfId="1728"/>
    <cellStyle name="Milliers 2 5 3 4 2 2" xfId="1729"/>
    <cellStyle name="Milliers 2 5 3 4 3" xfId="1730"/>
    <cellStyle name="Milliers 2 5 3 4 4" xfId="1731"/>
    <cellStyle name="Milliers 2 5 3 5" xfId="1732"/>
    <cellStyle name="Milliers 2 5 3 5 2" xfId="1733"/>
    <cellStyle name="Milliers 2 5 3 5 2 2" xfId="1734"/>
    <cellStyle name="Milliers 2 5 3 5 3" xfId="1735"/>
    <cellStyle name="Milliers 2 5 3 5 4" xfId="1736"/>
    <cellStyle name="Milliers 2 5 3 6" xfId="1737"/>
    <cellStyle name="Milliers 2 5 3 6 2" xfId="1738"/>
    <cellStyle name="Milliers 2 5 3 6 2 2" xfId="1739"/>
    <cellStyle name="Milliers 2 5 3 6 3" xfId="1740"/>
    <cellStyle name="Milliers 2 5 3 6 4" xfId="1741"/>
    <cellStyle name="Milliers 2 5 3 7" xfId="1742"/>
    <cellStyle name="Milliers 2 5 3 7 2" xfId="1743"/>
    <cellStyle name="Milliers 2 5 3 8" xfId="1744"/>
    <cellStyle name="Milliers 2 5 3 9" xfId="1745"/>
    <cellStyle name="Milliers 2 5 4" xfId="1746"/>
    <cellStyle name="Milliers 2 5 4 2" xfId="1747"/>
    <cellStyle name="Milliers 2 5 4 2 2" xfId="1748"/>
    <cellStyle name="Milliers 2 5 4 2 2 2" xfId="1749"/>
    <cellStyle name="Milliers 2 5 4 2 2 2 2" xfId="1750"/>
    <cellStyle name="Milliers 2 5 4 2 2 3" xfId="1751"/>
    <cellStyle name="Milliers 2 5 4 2 2 4" xfId="1752"/>
    <cellStyle name="Milliers 2 5 4 2 3" xfId="1753"/>
    <cellStyle name="Milliers 2 5 4 2 3 2" xfId="1754"/>
    <cellStyle name="Milliers 2 5 4 2 4" xfId="1755"/>
    <cellStyle name="Milliers 2 5 4 2 5" xfId="1756"/>
    <cellStyle name="Milliers 2 5 4 3" xfId="1757"/>
    <cellStyle name="Milliers 2 5 4 3 2" xfId="1758"/>
    <cellStyle name="Milliers 2 5 4 3 2 2" xfId="1759"/>
    <cellStyle name="Milliers 2 5 4 3 3" xfId="1760"/>
    <cellStyle name="Milliers 2 5 4 3 4" xfId="1761"/>
    <cellStyle name="Milliers 2 5 4 4" xfId="1762"/>
    <cellStyle name="Milliers 2 5 4 4 2" xfId="1763"/>
    <cellStyle name="Milliers 2 5 4 4 2 2" xfId="1764"/>
    <cellStyle name="Milliers 2 5 4 4 3" xfId="1765"/>
    <cellStyle name="Milliers 2 5 4 4 4" xfId="1766"/>
    <cellStyle name="Milliers 2 5 4 5" xfId="1767"/>
    <cellStyle name="Milliers 2 5 4 5 2" xfId="1768"/>
    <cellStyle name="Milliers 2 5 4 5 2 2" xfId="1769"/>
    <cellStyle name="Milliers 2 5 4 5 3" xfId="1770"/>
    <cellStyle name="Milliers 2 5 4 5 4" xfId="1771"/>
    <cellStyle name="Milliers 2 5 4 6" xfId="1772"/>
    <cellStyle name="Milliers 2 5 4 6 2" xfId="1773"/>
    <cellStyle name="Milliers 2 5 4 7" xfId="1774"/>
    <cellStyle name="Milliers 2 5 4 8" xfId="1775"/>
    <cellStyle name="Milliers 2 5 5" xfId="1776"/>
    <cellStyle name="Milliers 2 5 5 2" xfId="1777"/>
    <cellStyle name="Milliers 2 5 5 2 2" xfId="1778"/>
    <cellStyle name="Milliers 2 5 5 2 2 2" xfId="1779"/>
    <cellStyle name="Milliers 2 5 5 2 3" xfId="1780"/>
    <cellStyle name="Milliers 2 5 5 2 4" xfId="1781"/>
    <cellStyle name="Milliers 2 5 5 3" xfId="1782"/>
    <cellStyle name="Milliers 2 5 5 3 2" xfId="1783"/>
    <cellStyle name="Milliers 2 5 5 4" xfId="1784"/>
    <cellStyle name="Milliers 2 5 5 5" xfId="1785"/>
    <cellStyle name="Milliers 2 5 6" xfId="1786"/>
    <cellStyle name="Milliers 2 5 6 2" xfId="1787"/>
    <cellStyle name="Milliers 2 5 6 2 2" xfId="1788"/>
    <cellStyle name="Milliers 2 5 6 3" xfId="1789"/>
    <cellStyle name="Milliers 2 5 6 4" xfId="1790"/>
    <cellStyle name="Milliers 2 5 7" xfId="1791"/>
    <cellStyle name="Milliers 2 5 7 2" xfId="1792"/>
    <cellStyle name="Milliers 2 5 7 2 2" xfId="1793"/>
    <cellStyle name="Milliers 2 5 7 3" xfId="1794"/>
    <cellStyle name="Milliers 2 5 7 4" xfId="1795"/>
    <cellStyle name="Milliers 2 5 8" xfId="1796"/>
    <cellStyle name="Milliers 2 5 8 2" xfId="1797"/>
    <cellStyle name="Milliers 2 5 8 2 2" xfId="1798"/>
    <cellStyle name="Milliers 2 5 8 3" xfId="1799"/>
    <cellStyle name="Milliers 2 5 8 4" xfId="1800"/>
    <cellStyle name="Milliers 2 5 9" xfId="1801"/>
    <cellStyle name="Milliers 2 5 9 2" xfId="1802"/>
    <cellStyle name="Milliers 2 6" xfId="1803"/>
    <cellStyle name="Milliers 2 6 10" xfId="1804"/>
    <cellStyle name="Milliers 2 6 2" xfId="1805"/>
    <cellStyle name="Milliers 2 6 2 2" xfId="1806"/>
    <cellStyle name="Milliers 2 6 2 2 2" xfId="1807"/>
    <cellStyle name="Milliers 2 6 2 2 2 2" xfId="1808"/>
    <cellStyle name="Milliers 2 6 2 2 2 2 2" xfId="1809"/>
    <cellStyle name="Milliers 2 6 2 2 2 2 2 2" xfId="1810"/>
    <cellStyle name="Milliers 2 6 2 2 2 2 3" xfId="1811"/>
    <cellStyle name="Milliers 2 6 2 2 2 2 4" xfId="1812"/>
    <cellStyle name="Milliers 2 6 2 2 2 3" xfId="1813"/>
    <cellStyle name="Milliers 2 6 2 2 2 3 2" xfId="1814"/>
    <cellStyle name="Milliers 2 6 2 2 2 4" xfId="1815"/>
    <cellStyle name="Milliers 2 6 2 2 2 5" xfId="1816"/>
    <cellStyle name="Milliers 2 6 2 2 3" xfId="1817"/>
    <cellStyle name="Milliers 2 6 2 2 3 2" xfId="1818"/>
    <cellStyle name="Milliers 2 6 2 2 3 2 2" xfId="1819"/>
    <cellStyle name="Milliers 2 6 2 2 3 3" xfId="1820"/>
    <cellStyle name="Milliers 2 6 2 2 3 4" xfId="1821"/>
    <cellStyle name="Milliers 2 6 2 2 4" xfId="1822"/>
    <cellStyle name="Milliers 2 6 2 2 4 2" xfId="1823"/>
    <cellStyle name="Milliers 2 6 2 2 4 2 2" xfId="1824"/>
    <cellStyle name="Milliers 2 6 2 2 4 3" xfId="1825"/>
    <cellStyle name="Milliers 2 6 2 2 4 4" xfId="1826"/>
    <cellStyle name="Milliers 2 6 2 2 5" xfId="1827"/>
    <cellStyle name="Milliers 2 6 2 2 5 2" xfId="1828"/>
    <cellStyle name="Milliers 2 6 2 2 5 2 2" xfId="1829"/>
    <cellStyle name="Milliers 2 6 2 2 5 3" xfId="1830"/>
    <cellStyle name="Milliers 2 6 2 2 5 4" xfId="1831"/>
    <cellStyle name="Milliers 2 6 2 2 6" xfId="1832"/>
    <cellStyle name="Milliers 2 6 2 2 6 2" xfId="1833"/>
    <cellStyle name="Milliers 2 6 2 2 7" xfId="1834"/>
    <cellStyle name="Milliers 2 6 2 2 8" xfId="1835"/>
    <cellStyle name="Milliers 2 6 2 3" xfId="1836"/>
    <cellStyle name="Milliers 2 6 2 3 2" xfId="1837"/>
    <cellStyle name="Milliers 2 6 2 3 2 2" xfId="1838"/>
    <cellStyle name="Milliers 2 6 2 3 2 2 2" xfId="1839"/>
    <cellStyle name="Milliers 2 6 2 3 2 3" xfId="1840"/>
    <cellStyle name="Milliers 2 6 2 3 2 4" xfId="1841"/>
    <cellStyle name="Milliers 2 6 2 3 3" xfId="1842"/>
    <cellStyle name="Milliers 2 6 2 3 3 2" xfId="1843"/>
    <cellStyle name="Milliers 2 6 2 3 4" xfId="1844"/>
    <cellStyle name="Milliers 2 6 2 3 5" xfId="1845"/>
    <cellStyle name="Milliers 2 6 2 4" xfId="1846"/>
    <cellStyle name="Milliers 2 6 2 4 2" xfId="1847"/>
    <cellStyle name="Milliers 2 6 2 4 2 2" xfId="1848"/>
    <cellStyle name="Milliers 2 6 2 4 3" xfId="1849"/>
    <cellStyle name="Milliers 2 6 2 4 4" xfId="1850"/>
    <cellStyle name="Milliers 2 6 2 5" xfId="1851"/>
    <cellStyle name="Milliers 2 6 2 5 2" xfId="1852"/>
    <cellStyle name="Milliers 2 6 2 5 2 2" xfId="1853"/>
    <cellStyle name="Milliers 2 6 2 5 3" xfId="1854"/>
    <cellStyle name="Milliers 2 6 2 5 4" xfId="1855"/>
    <cellStyle name="Milliers 2 6 2 6" xfId="1856"/>
    <cellStyle name="Milliers 2 6 2 6 2" xfId="1857"/>
    <cellStyle name="Milliers 2 6 2 6 2 2" xfId="1858"/>
    <cellStyle name="Milliers 2 6 2 6 3" xfId="1859"/>
    <cellStyle name="Milliers 2 6 2 6 4" xfId="1860"/>
    <cellStyle name="Milliers 2 6 2 7" xfId="1861"/>
    <cellStyle name="Milliers 2 6 2 7 2" xfId="1862"/>
    <cellStyle name="Milliers 2 6 2 8" xfId="1863"/>
    <cellStyle name="Milliers 2 6 2 9" xfId="1864"/>
    <cellStyle name="Milliers 2 6 3" xfId="1865"/>
    <cellStyle name="Milliers 2 6 3 2" xfId="1866"/>
    <cellStyle name="Milliers 2 6 3 2 2" xfId="1867"/>
    <cellStyle name="Milliers 2 6 3 2 2 2" xfId="1868"/>
    <cellStyle name="Milliers 2 6 3 2 2 2 2" xfId="1869"/>
    <cellStyle name="Milliers 2 6 3 2 2 3" xfId="1870"/>
    <cellStyle name="Milliers 2 6 3 2 2 4" xfId="1871"/>
    <cellStyle name="Milliers 2 6 3 2 3" xfId="1872"/>
    <cellStyle name="Milliers 2 6 3 2 3 2" xfId="1873"/>
    <cellStyle name="Milliers 2 6 3 2 4" xfId="1874"/>
    <cellStyle name="Milliers 2 6 3 2 5" xfId="1875"/>
    <cellStyle name="Milliers 2 6 3 3" xfId="1876"/>
    <cellStyle name="Milliers 2 6 3 3 2" xfId="1877"/>
    <cellStyle name="Milliers 2 6 3 3 2 2" xfId="1878"/>
    <cellStyle name="Milliers 2 6 3 3 3" xfId="1879"/>
    <cellStyle name="Milliers 2 6 3 3 4" xfId="1880"/>
    <cellStyle name="Milliers 2 6 3 4" xfId="1881"/>
    <cellStyle name="Milliers 2 6 3 4 2" xfId="1882"/>
    <cellStyle name="Milliers 2 6 3 4 2 2" xfId="1883"/>
    <cellStyle name="Milliers 2 6 3 4 3" xfId="1884"/>
    <cellStyle name="Milliers 2 6 3 4 4" xfId="1885"/>
    <cellStyle name="Milliers 2 6 3 5" xfId="1886"/>
    <cellStyle name="Milliers 2 6 3 5 2" xfId="1887"/>
    <cellStyle name="Milliers 2 6 3 5 2 2" xfId="1888"/>
    <cellStyle name="Milliers 2 6 3 5 3" xfId="1889"/>
    <cellStyle name="Milliers 2 6 3 5 4" xfId="1890"/>
    <cellStyle name="Milliers 2 6 3 6" xfId="1891"/>
    <cellStyle name="Milliers 2 6 3 6 2" xfId="1892"/>
    <cellStyle name="Milliers 2 6 3 7" xfId="1893"/>
    <cellStyle name="Milliers 2 6 3 8" xfId="1894"/>
    <cellStyle name="Milliers 2 6 4" xfId="1895"/>
    <cellStyle name="Milliers 2 6 4 2" xfId="1896"/>
    <cellStyle name="Milliers 2 6 4 2 2" xfId="1897"/>
    <cellStyle name="Milliers 2 6 4 2 2 2" xfId="1898"/>
    <cellStyle name="Milliers 2 6 4 2 3" xfId="1899"/>
    <cellStyle name="Milliers 2 6 4 2 4" xfId="1900"/>
    <cellStyle name="Milliers 2 6 4 3" xfId="1901"/>
    <cellStyle name="Milliers 2 6 4 3 2" xfId="1902"/>
    <cellStyle name="Milliers 2 6 4 4" xfId="1903"/>
    <cellStyle name="Milliers 2 6 4 5" xfId="1904"/>
    <cellStyle name="Milliers 2 6 5" xfId="1905"/>
    <cellStyle name="Milliers 2 6 5 2" xfId="1906"/>
    <cellStyle name="Milliers 2 6 5 2 2" xfId="1907"/>
    <cellStyle name="Milliers 2 6 5 3" xfId="1908"/>
    <cellStyle name="Milliers 2 6 5 4" xfId="1909"/>
    <cellStyle name="Milliers 2 6 6" xfId="1910"/>
    <cellStyle name="Milliers 2 6 6 2" xfId="1911"/>
    <cellStyle name="Milliers 2 6 6 2 2" xfId="1912"/>
    <cellStyle name="Milliers 2 6 6 3" xfId="1913"/>
    <cellStyle name="Milliers 2 6 6 4" xfId="1914"/>
    <cellStyle name="Milliers 2 6 7" xfId="1915"/>
    <cellStyle name="Milliers 2 6 7 2" xfId="1916"/>
    <cellStyle name="Milliers 2 6 7 2 2" xfId="1917"/>
    <cellStyle name="Milliers 2 6 7 3" xfId="1918"/>
    <cellStyle name="Milliers 2 6 7 4" xfId="1919"/>
    <cellStyle name="Milliers 2 6 8" xfId="1920"/>
    <cellStyle name="Milliers 2 6 8 2" xfId="1921"/>
    <cellStyle name="Milliers 2 6 9" xfId="1922"/>
    <cellStyle name="Milliers 2 7" xfId="1923"/>
    <cellStyle name="Milliers 2 7 2" xfId="1924"/>
    <cellStyle name="Milliers 2 7 2 2" xfId="1925"/>
    <cellStyle name="Milliers 2 7 2 2 2" xfId="1926"/>
    <cellStyle name="Milliers 2 7 2 2 2 2" xfId="1927"/>
    <cellStyle name="Milliers 2 7 2 2 2 2 2" xfId="1928"/>
    <cellStyle name="Milliers 2 7 2 2 2 3" xfId="1929"/>
    <cellStyle name="Milliers 2 7 2 2 2 4" xfId="1930"/>
    <cellStyle name="Milliers 2 7 2 2 3" xfId="1931"/>
    <cellStyle name="Milliers 2 7 2 2 3 2" xfId="1932"/>
    <cellStyle name="Milliers 2 7 2 2 4" xfId="1933"/>
    <cellStyle name="Milliers 2 7 2 2 5" xfId="1934"/>
    <cellStyle name="Milliers 2 7 2 3" xfId="1935"/>
    <cellStyle name="Milliers 2 7 2 3 2" xfId="1936"/>
    <cellStyle name="Milliers 2 7 2 3 2 2" xfId="1937"/>
    <cellStyle name="Milliers 2 7 2 3 3" xfId="1938"/>
    <cellStyle name="Milliers 2 7 2 3 4" xfId="1939"/>
    <cellStyle name="Milliers 2 7 2 4" xfId="1940"/>
    <cellStyle name="Milliers 2 7 2 4 2" xfId="1941"/>
    <cellStyle name="Milliers 2 7 2 4 2 2" xfId="1942"/>
    <cellStyle name="Milliers 2 7 2 4 3" xfId="1943"/>
    <cellStyle name="Milliers 2 7 2 4 4" xfId="1944"/>
    <cellStyle name="Milliers 2 7 2 5" xfId="1945"/>
    <cellStyle name="Milliers 2 7 2 5 2" xfId="1946"/>
    <cellStyle name="Milliers 2 7 2 5 2 2" xfId="1947"/>
    <cellStyle name="Milliers 2 7 2 5 3" xfId="1948"/>
    <cellStyle name="Milliers 2 7 2 5 4" xfId="1949"/>
    <cellStyle name="Milliers 2 7 2 6" xfId="1950"/>
    <cellStyle name="Milliers 2 7 2 6 2" xfId="1951"/>
    <cellStyle name="Milliers 2 7 2 7" xfId="1952"/>
    <cellStyle name="Milliers 2 7 2 8" xfId="1953"/>
    <cellStyle name="Milliers 2 7 3" xfId="1954"/>
    <cellStyle name="Milliers 2 7 3 2" xfId="1955"/>
    <cellStyle name="Milliers 2 7 3 2 2" xfId="1956"/>
    <cellStyle name="Milliers 2 7 3 2 2 2" xfId="1957"/>
    <cellStyle name="Milliers 2 7 3 2 3" xfId="1958"/>
    <cellStyle name="Milliers 2 7 3 2 4" xfId="1959"/>
    <cellStyle name="Milliers 2 7 3 3" xfId="1960"/>
    <cellStyle name="Milliers 2 7 3 3 2" xfId="1961"/>
    <cellStyle name="Milliers 2 7 3 4" xfId="1962"/>
    <cellStyle name="Milliers 2 7 3 5" xfId="1963"/>
    <cellStyle name="Milliers 2 7 4" xfId="1964"/>
    <cellStyle name="Milliers 2 7 4 2" xfId="1965"/>
    <cellStyle name="Milliers 2 7 4 2 2" xfId="1966"/>
    <cellStyle name="Milliers 2 7 4 3" xfId="1967"/>
    <cellStyle name="Milliers 2 7 4 4" xfId="1968"/>
    <cellStyle name="Milliers 2 7 5" xfId="1969"/>
    <cellStyle name="Milliers 2 7 5 2" xfId="1970"/>
    <cellStyle name="Milliers 2 7 5 2 2" xfId="1971"/>
    <cellStyle name="Milliers 2 7 5 3" xfId="1972"/>
    <cellStyle name="Milliers 2 7 5 4" xfId="1973"/>
    <cellStyle name="Milliers 2 7 6" xfId="1974"/>
    <cellStyle name="Milliers 2 7 6 2" xfId="1975"/>
    <cellStyle name="Milliers 2 7 6 2 2" xfId="1976"/>
    <cellStyle name="Milliers 2 7 6 3" xfId="1977"/>
    <cellStyle name="Milliers 2 7 6 4" xfId="1978"/>
    <cellStyle name="Milliers 2 7 7" xfId="1979"/>
    <cellStyle name="Milliers 2 7 7 2" xfId="1980"/>
    <cellStyle name="Milliers 2 7 8" xfId="1981"/>
    <cellStyle name="Milliers 2 7 9" xfId="1982"/>
    <cellStyle name="Milliers 2 8" xfId="1983"/>
    <cellStyle name="Milliers 2 8 2" xfId="1984"/>
    <cellStyle name="Milliers 2 8 2 2" xfId="1985"/>
    <cellStyle name="Milliers 2 8 2 2 2" xfId="1986"/>
    <cellStyle name="Milliers 2 8 2 2 2 2" xfId="1987"/>
    <cellStyle name="Milliers 2 8 2 2 3" xfId="1988"/>
    <cellStyle name="Milliers 2 8 2 2 4" xfId="1989"/>
    <cellStyle name="Milliers 2 8 2 3" xfId="1990"/>
    <cellStyle name="Milliers 2 8 2 3 2" xfId="1991"/>
    <cellStyle name="Milliers 2 8 2 4" xfId="1992"/>
    <cellStyle name="Milliers 2 8 2 5" xfId="1993"/>
    <cellStyle name="Milliers 2 8 3" xfId="1994"/>
    <cellStyle name="Milliers 2 8 3 2" xfId="1995"/>
    <cellStyle name="Milliers 2 8 3 2 2" xfId="1996"/>
    <cellStyle name="Milliers 2 8 3 3" xfId="1997"/>
    <cellStyle name="Milliers 2 8 3 4" xfId="1998"/>
    <cellStyle name="Milliers 2 8 4" xfId="1999"/>
    <cellStyle name="Milliers 2 8 4 2" xfId="2000"/>
    <cellStyle name="Milliers 2 8 4 2 2" xfId="2001"/>
    <cellStyle name="Milliers 2 8 4 3" xfId="2002"/>
    <cellStyle name="Milliers 2 8 4 4" xfId="2003"/>
    <cellStyle name="Milliers 2 8 5" xfId="2004"/>
    <cellStyle name="Milliers 2 8 5 2" xfId="2005"/>
    <cellStyle name="Milliers 2 8 5 2 2" xfId="2006"/>
    <cellStyle name="Milliers 2 8 5 3" xfId="2007"/>
    <cellStyle name="Milliers 2 8 5 4" xfId="2008"/>
    <cellStyle name="Milliers 2 8 6" xfId="2009"/>
    <cellStyle name="Milliers 2 8 6 2" xfId="2010"/>
    <cellStyle name="Milliers 2 8 7" xfId="2011"/>
    <cellStyle name="Milliers 2 8 8" xfId="2012"/>
    <cellStyle name="Milliers 2 9" xfId="2013"/>
    <cellStyle name="Milliers 2 9 2" xfId="2014"/>
    <cellStyle name="Milliers 2 9 2 2" xfId="2015"/>
    <cellStyle name="Milliers 2 9 2 2 2" xfId="2016"/>
    <cellStyle name="Milliers 2 9 2 3" xfId="2017"/>
    <cellStyle name="Milliers 2 9 2 4" xfId="2018"/>
    <cellStyle name="Milliers 2 9 3" xfId="2019"/>
    <cellStyle name="Milliers 2 9 3 2" xfId="2020"/>
    <cellStyle name="Milliers 2 9 4" xfId="2021"/>
    <cellStyle name="Milliers 2 9 5" xfId="2022"/>
    <cellStyle name="Milliers 3" xfId="2023"/>
    <cellStyle name="Milliers 3 10" xfId="2024"/>
    <cellStyle name="Milliers 3 10 2" xfId="2025"/>
    <cellStyle name="Milliers 3 10 2 2" xfId="2026"/>
    <cellStyle name="Milliers 3 10 3" xfId="2027"/>
    <cellStyle name="Milliers 3 10 4" xfId="2028"/>
    <cellStyle name="Milliers 3 11" xfId="2029"/>
    <cellStyle name="Milliers 3 11 2" xfId="2030"/>
    <cellStyle name="Milliers 3 11 2 2" xfId="2031"/>
    <cellStyle name="Milliers 3 11 3" xfId="2032"/>
    <cellStyle name="Milliers 3 11 4" xfId="2033"/>
    <cellStyle name="Milliers 3 12" xfId="2034"/>
    <cellStyle name="Milliers 3 12 2" xfId="2035"/>
    <cellStyle name="Milliers 3 13" xfId="2036"/>
    <cellStyle name="Milliers 3 14" xfId="2037"/>
    <cellStyle name="Milliers 3 2" xfId="2038"/>
    <cellStyle name="Milliers 3 2 10" xfId="2039"/>
    <cellStyle name="Milliers 3 2 11" xfId="2040"/>
    <cellStyle name="Milliers 3 2 2" xfId="2041"/>
    <cellStyle name="Milliers 3 2 2 10" xfId="2042"/>
    <cellStyle name="Milliers 3 2 2 2" xfId="2043"/>
    <cellStyle name="Milliers 3 2 2 2 2" xfId="2044"/>
    <cellStyle name="Milliers 3 2 2 2 2 2" xfId="2045"/>
    <cellStyle name="Milliers 3 2 2 2 2 2 2" xfId="2046"/>
    <cellStyle name="Milliers 3 2 2 2 2 2 2 2" xfId="2047"/>
    <cellStyle name="Milliers 3 2 2 2 2 2 2 2 2" xfId="2048"/>
    <cellStyle name="Milliers 3 2 2 2 2 2 2 3" xfId="2049"/>
    <cellStyle name="Milliers 3 2 2 2 2 2 2 4" xfId="2050"/>
    <cellStyle name="Milliers 3 2 2 2 2 2 3" xfId="2051"/>
    <cellStyle name="Milliers 3 2 2 2 2 2 3 2" xfId="2052"/>
    <cellStyle name="Milliers 3 2 2 2 2 2 4" xfId="2053"/>
    <cellStyle name="Milliers 3 2 2 2 2 2 5" xfId="2054"/>
    <cellStyle name="Milliers 3 2 2 2 2 3" xfId="2055"/>
    <cellStyle name="Milliers 3 2 2 2 2 3 2" xfId="2056"/>
    <cellStyle name="Milliers 3 2 2 2 2 3 2 2" xfId="2057"/>
    <cellStyle name="Milliers 3 2 2 2 2 3 3" xfId="2058"/>
    <cellStyle name="Milliers 3 2 2 2 2 3 4" xfId="2059"/>
    <cellStyle name="Milliers 3 2 2 2 2 4" xfId="2060"/>
    <cellStyle name="Milliers 3 2 2 2 2 4 2" xfId="2061"/>
    <cellStyle name="Milliers 3 2 2 2 2 4 2 2" xfId="2062"/>
    <cellStyle name="Milliers 3 2 2 2 2 4 3" xfId="2063"/>
    <cellStyle name="Milliers 3 2 2 2 2 4 4" xfId="2064"/>
    <cellStyle name="Milliers 3 2 2 2 2 5" xfId="2065"/>
    <cellStyle name="Milliers 3 2 2 2 2 5 2" xfId="2066"/>
    <cellStyle name="Milliers 3 2 2 2 2 5 2 2" xfId="2067"/>
    <cellStyle name="Milliers 3 2 2 2 2 5 3" xfId="2068"/>
    <cellStyle name="Milliers 3 2 2 2 2 5 4" xfId="2069"/>
    <cellStyle name="Milliers 3 2 2 2 2 6" xfId="2070"/>
    <cellStyle name="Milliers 3 2 2 2 2 6 2" xfId="2071"/>
    <cellStyle name="Milliers 3 2 2 2 2 7" xfId="2072"/>
    <cellStyle name="Milliers 3 2 2 2 2 8" xfId="2073"/>
    <cellStyle name="Milliers 3 2 2 2 3" xfId="2074"/>
    <cellStyle name="Milliers 3 2 2 2 3 2" xfId="2075"/>
    <cellStyle name="Milliers 3 2 2 2 3 2 2" xfId="2076"/>
    <cellStyle name="Milliers 3 2 2 2 3 2 2 2" xfId="2077"/>
    <cellStyle name="Milliers 3 2 2 2 3 2 3" xfId="2078"/>
    <cellStyle name="Milliers 3 2 2 2 3 2 4" xfId="2079"/>
    <cellStyle name="Milliers 3 2 2 2 3 3" xfId="2080"/>
    <cellStyle name="Milliers 3 2 2 2 3 3 2" xfId="2081"/>
    <cellStyle name="Milliers 3 2 2 2 3 4" xfId="2082"/>
    <cellStyle name="Milliers 3 2 2 2 3 5" xfId="2083"/>
    <cellStyle name="Milliers 3 2 2 2 4" xfId="2084"/>
    <cellStyle name="Milliers 3 2 2 2 4 2" xfId="2085"/>
    <cellStyle name="Milliers 3 2 2 2 4 2 2" xfId="2086"/>
    <cellStyle name="Milliers 3 2 2 2 4 3" xfId="2087"/>
    <cellStyle name="Milliers 3 2 2 2 4 4" xfId="2088"/>
    <cellStyle name="Milliers 3 2 2 2 5" xfId="2089"/>
    <cellStyle name="Milliers 3 2 2 2 5 2" xfId="2090"/>
    <cellStyle name="Milliers 3 2 2 2 5 2 2" xfId="2091"/>
    <cellStyle name="Milliers 3 2 2 2 5 3" xfId="2092"/>
    <cellStyle name="Milliers 3 2 2 2 5 4" xfId="2093"/>
    <cellStyle name="Milliers 3 2 2 2 6" xfId="2094"/>
    <cellStyle name="Milliers 3 2 2 2 6 2" xfId="2095"/>
    <cellStyle name="Milliers 3 2 2 2 6 2 2" xfId="2096"/>
    <cellStyle name="Milliers 3 2 2 2 6 3" xfId="2097"/>
    <cellStyle name="Milliers 3 2 2 2 6 4" xfId="2098"/>
    <cellStyle name="Milliers 3 2 2 2 7" xfId="2099"/>
    <cellStyle name="Milliers 3 2 2 2 7 2" xfId="2100"/>
    <cellStyle name="Milliers 3 2 2 2 8" xfId="2101"/>
    <cellStyle name="Milliers 3 2 2 2 9" xfId="2102"/>
    <cellStyle name="Milliers 3 2 2 3" xfId="2103"/>
    <cellStyle name="Milliers 3 2 2 3 2" xfId="2104"/>
    <cellStyle name="Milliers 3 2 2 3 2 2" xfId="2105"/>
    <cellStyle name="Milliers 3 2 2 3 2 2 2" xfId="2106"/>
    <cellStyle name="Milliers 3 2 2 3 2 2 2 2" xfId="2107"/>
    <cellStyle name="Milliers 3 2 2 3 2 2 3" xfId="2108"/>
    <cellStyle name="Milliers 3 2 2 3 2 2 4" xfId="2109"/>
    <cellStyle name="Milliers 3 2 2 3 2 3" xfId="2110"/>
    <cellStyle name="Milliers 3 2 2 3 2 3 2" xfId="2111"/>
    <cellStyle name="Milliers 3 2 2 3 2 4" xfId="2112"/>
    <cellStyle name="Milliers 3 2 2 3 2 5" xfId="2113"/>
    <cellStyle name="Milliers 3 2 2 3 3" xfId="2114"/>
    <cellStyle name="Milliers 3 2 2 3 3 2" xfId="2115"/>
    <cellStyle name="Milliers 3 2 2 3 3 2 2" xfId="2116"/>
    <cellStyle name="Milliers 3 2 2 3 3 3" xfId="2117"/>
    <cellStyle name="Milliers 3 2 2 3 3 4" xfId="2118"/>
    <cellStyle name="Milliers 3 2 2 3 4" xfId="2119"/>
    <cellStyle name="Milliers 3 2 2 3 4 2" xfId="2120"/>
    <cellStyle name="Milliers 3 2 2 3 4 2 2" xfId="2121"/>
    <cellStyle name="Milliers 3 2 2 3 4 3" xfId="2122"/>
    <cellStyle name="Milliers 3 2 2 3 4 4" xfId="2123"/>
    <cellStyle name="Milliers 3 2 2 3 5" xfId="2124"/>
    <cellStyle name="Milliers 3 2 2 3 5 2" xfId="2125"/>
    <cellStyle name="Milliers 3 2 2 3 5 2 2" xfId="2126"/>
    <cellStyle name="Milliers 3 2 2 3 5 3" xfId="2127"/>
    <cellStyle name="Milliers 3 2 2 3 5 4" xfId="2128"/>
    <cellStyle name="Milliers 3 2 2 3 6" xfId="2129"/>
    <cellStyle name="Milliers 3 2 2 3 6 2" xfId="2130"/>
    <cellStyle name="Milliers 3 2 2 3 7" xfId="2131"/>
    <cellStyle name="Milliers 3 2 2 3 8" xfId="2132"/>
    <cellStyle name="Milliers 3 2 2 4" xfId="2133"/>
    <cellStyle name="Milliers 3 2 2 4 2" xfId="2134"/>
    <cellStyle name="Milliers 3 2 2 4 2 2" xfId="2135"/>
    <cellStyle name="Milliers 3 2 2 4 2 2 2" xfId="2136"/>
    <cellStyle name="Milliers 3 2 2 4 2 3" xfId="2137"/>
    <cellStyle name="Milliers 3 2 2 4 2 4" xfId="2138"/>
    <cellStyle name="Milliers 3 2 2 4 3" xfId="2139"/>
    <cellStyle name="Milliers 3 2 2 4 3 2" xfId="2140"/>
    <cellStyle name="Milliers 3 2 2 4 4" xfId="2141"/>
    <cellStyle name="Milliers 3 2 2 4 5" xfId="2142"/>
    <cellStyle name="Milliers 3 2 2 5" xfId="2143"/>
    <cellStyle name="Milliers 3 2 2 5 2" xfId="2144"/>
    <cellStyle name="Milliers 3 2 2 5 2 2" xfId="2145"/>
    <cellStyle name="Milliers 3 2 2 5 3" xfId="2146"/>
    <cellStyle name="Milliers 3 2 2 5 4" xfId="2147"/>
    <cellStyle name="Milliers 3 2 2 6" xfId="2148"/>
    <cellStyle name="Milliers 3 2 2 6 2" xfId="2149"/>
    <cellStyle name="Milliers 3 2 2 6 2 2" xfId="2150"/>
    <cellStyle name="Milliers 3 2 2 6 3" xfId="2151"/>
    <cellStyle name="Milliers 3 2 2 6 4" xfId="2152"/>
    <cellStyle name="Milliers 3 2 2 7" xfId="2153"/>
    <cellStyle name="Milliers 3 2 2 7 2" xfId="2154"/>
    <cellStyle name="Milliers 3 2 2 7 2 2" xfId="2155"/>
    <cellStyle name="Milliers 3 2 2 7 3" xfId="2156"/>
    <cellStyle name="Milliers 3 2 2 7 4" xfId="2157"/>
    <cellStyle name="Milliers 3 2 2 8" xfId="2158"/>
    <cellStyle name="Milliers 3 2 2 8 2" xfId="2159"/>
    <cellStyle name="Milliers 3 2 2 9" xfId="2160"/>
    <cellStyle name="Milliers 3 2 3" xfId="2161"/>
    <cellStyle name="Milliers 3 2 3 2" xfId="2162"/>
    <cellStyle name="Milliers 3 2 3 2 2" xfId="2163"/>
    <cellStyle name="Milliers 3 2 3 2 2 2" xfId="2164"/>
    <cellStyle name="Milliers 3 2 3 2 2 2 2" xfId="2165"/>
    <cellStyle name="Milliers 3 2 3 2 2 2 2 2" xfId="2166"/>
    <cellStyle name="Milliers 3 2 3 2 2 2 3" xfId="2167"/>
    <cellStyle name="Milliers 3 2 3 2 2 2 4" xfId="2168"/>
    <cellStyle name="Milliers 3 2 3 2 2 3" xfId="2169"/>
    <cellStyle name="Milliers 3 2 3 2 2 3 2" xfId="2170"/>
    <cellStyle name="Milliers 3 2 3 2 2 4" xfId="2171"/>
    <cellStyle name="Milliers 3 2 3 2 2 5" xfId="2172"/>
    <cellStyle name="Milliers 3 2 3 2 3" xfId="2173"/>
    <cellStyle name="Milliers 3 2 3 2 3 2" xfId="2174"/>
    <cellStyle name="Milliers 3 2 3 2 3 2 2" xfId="2175"/>
    <cellStyle name="Milliers 3 2 3 2 3 3" xfId="2176"/>
    <cellStyle name="Milliers 3 2 3 2 3 4" xfId="2177"/>
    <cellStyle name="Milliers 3 2 3 2 4" xfId="2178"/>
    <cellStyle name="Milliers 3 2 3 2 4 2" xfId="2179"/>
    <cellStyle name="Milliers 3 2 3 2 4 2 2" xfId="2180"/>
    <cellStyle name="Milliers 3 2 3 2 4 3" xfId="2181"/>
    <cellStyle name="Milliers 3 2 3 2 4 4" xfId="2182"/>
    <cellStyle name="Milliers 3 2 3 2 5" xfId="2183"/>
    <cellStyle name="Milliers 3 2 3 2 5 2" xfId="2184"/>
    <cellStyle name="Milliers 3 2 3 2 5 2 2" xfId="2185"/>
    <cellStyle name="Milliers 3 2 3 2 5 3" xfId="2186"/>
    <cellStyle name="Milliers 3 2 3 2 5 4" xfId="2187"/>
    <cellStyle name="Milliers 3 2 3 2 6" xfId="2188"/>
    <cellStyle name="Milliers 3 2 3 2 6 2" xfId="2189"/>
    <cellStyle name="Milliers 3 2 3 2 7" xfId="2190"/>
    <cellStyle name="Milliers 3 2 3 2 8" xfId="2191"/>
    <cellStyle name="Milliers 3 2 3 3" xfId="2192"/>
    <cellStyle name="Milliers 3 2 3 3 2" xfId="2193"/>
    <cellStyle name="Milliers 3 2 3 3 2 2" xfId="2194"/>
    <cellStyle name="Milliers 3 2 3 3 2 2 2" xfId="2195"/>
    <cellStyle name="Milliers 3 2 3 3 2 3" xfId="2196"/>
    <cellStyle name="Milliers 3 2 3 3 2 4" xfId="2197"/>
    <cellStyle name="Milliers 3 2 3 3 3" xfId="2198"/>
    <cellStyle name="Milliers 3 2 3 3 3 2" xfId="2199"/>
    <cellStyle name="Milliers 3 2 3 3 4" xfId="2200"/>
    <cellStyle name="Milliers 3 2 3 3 5" xfId="2201"/>
    <cellStyle name="Milliers 3 2 3 4" xfId="2202"/>
    <cellStyle name="Milliers 3 2 3 4 2" xfId="2203"/>
    <cellStyle name="Milliers 3 2 3 4 2 2" xfId="2204"/>
    <cellStyle name="Milliers 3 2 3 4 3" xfId="2205"/>
    <cellStyle name="Milliers 3 2 3 4 4" xfId="2206"/>
    <cellStyle name="Milliers 3 2 3 5" xfId="2207"/>
    <cellStyle name="Milliers 3 2 3 5 2" xfId="2208"/>
    <cellStyle name="Milliers 3 2 3 5 2 2" xfId="2209"/>
    <cellStyle name="Milliers 3 2 3 5 3" xfId="2210"/>
    <cellStyle name="Milliers 3 2 3 5 4" xfId="2211"/>
    <cellStyle name="Milliers 3 2 3 6" xfId="2212"/>
    <cellStyle name="Milliers 3 2 3 6 2" xfId="2213"/>
    <cellStyle name="Milliers 3 2 3 6 2 2" xfId="2214"/>
    <cellStyle name="Milliers 3 2 3 6 3" xfId="2215"/>
    <cellStyle name="Milliers 3 2 3 6 4" xfId="2216"/>
    <cellStyle name="Milliers 3 2 3 7" xfId="2217"/>
    <cellStyle name="Milliers 3 2 3 7 2" xfId="2218"/>
    <cellStyle name="Milliers 3 2 3 8" xfId="2219"/>
    <cellStyle name="Milliers 3 2 3 9" xfId="2220"/>
    <cellStyle name="Milliers 3 2 4" xfId="2221"/>
    <cellStyle name="Milliers 3 2 4 2" xfId="2222"/>
    <cellStyle name="Milliers 3 2 4 2 2" xfId="2223"/>
    <cellStyle name="Milliers 3 2 4 2 2 2" xfId="2224"/>
    <cellStyle name="Milliers 3 2 4 2 2 2 2" xfId="2225"/>
    <cellStyle name="Milliers 3 2 4 2 2 3" xfId="2226"/>
    <cellStyle name="Milliers 3 2 4 2 2 4" xfId="2227"/>
    <cellStyle name="Milliers 3 2 4 2 3" xfId="2228"/>
    <cellStyle name="Milliers 3 2 4 2 3 2" xfId="2229"/>
    <cellStyle name="Milliers 3 2 4 2 4" xfId="2230"/>
    <cellStyle name="Milliers 3 2 4 2 5" xfId="2231"/>
    <cellStyle name="Milliers 3 2 4 3" xfId="2232"/>
    <cellStyle name="Milliers 3 2 4 3 2" xfId="2233"/>
    <cellStyle name="Milliers 3 2 4 3 2 2" xfId="2234"/>
    <cellStyle name="Milliers 3 2 4 3 3" xfId="2235"/>
    <cellStyle name="Milliers 3 2 4 3 4" xfId="2236"/>
    <cellStyle name="Milliers 3 2 4 4" xfId="2237"/>
    <cellStyle name="Milliers 3 2 4 4 2" xfId="2238"/>
    <cellStyle name="Milliers 3 2 4 4 2 2" xfId="2239"/>
    <cellStyle name="Milliers 3 2 4 4 3" xfId="2240"/>
    <cellStyle name="Milliers 3 2 4 4 4" xfId="2241"/>
    <cellStyle name="Milliers 3 2 4 5" xfId="2242"/>
    <cellStyle name="Milliers 3 2 4 5 2" xfId="2243"/>
    <cellStyle name="Milliers 3 2 4 5 2 2" xfId="2244"/>
    <cellStyle name="Milliers 3 2 4 5 3" xfId="2245"/>
    <cellStyle name="Milliers 3 2 4 5 4" xfId="2246"/>
    <cellStyle name="Milliers 3 2 4 6" xfId="2247"/>
    <cellStyle name="Milliers 3 2 4 6 2" xfId="2248"/>
    <cellStyle name="Milliers 3 2 4 7" xfId="2249"/>
    <cellStyle name="Milliers 3 2 4 8" xfId="2250"/>
    <cellStyle name="Milliers 3 2 5" xfId="2251"/>
    <cellStyle name="Milliers 3 2 5 2" xfId="2252"/>
    <cellStyle name="Milliers 3 2 5 2 2" xfId="2253"/>
    <cellStyle name="Milliers 3 2 5 2 2 2" xfId="2254"/>
    <cellStyle name="Milliers 3 2 5 2 3" xfId="2255"/>
    <cellStyle name="Milliers 3 2 5 2 4" xfId="2256"/>
    <cellStyle name="Milliers 3 2 5 3" xfId="2257"/>
    <cellStyle name="Milliers 3 2 5 3 2" xfId="2258"/>
    <cellStyle name="Milliers 3 2 5 4" xfId="2259"/>
    <cellStyle name="Milliers 3 2 5 5" xfId="2260"/>
    <cellStyle name="Milliers 3 2 6" xfId="2261"/>
    <cellStyle name="Milliers 3 2 6 2" xfId="2262"/>
    <cellStyle name="Milliers 3 2 6 2 2" xfId="2263"/>
    <cellStyle name="Milliers 3 2 6 3" xfId="2264"/>
    <cellStyle name="Milliers 3 2 6 4" xfId="2265"/>
    <cellStyle name="Milliers 3 2 7" xfId="2266"/>
    <cellStyle name="Milliers 3 2 7 2" xfId="2267"/>
    <cellStyle name="Milliers 3 2 7 2 2" xfId="2268"/>
    <cellStyle name="Milliers 3 2 7 3" xfId="2269"/>
    <cellStyle name="Milliers 3 2 7 4" xfId="2270"/>
    <cellStyle name="Milliers 3 2 8" xfId="2271"/>
    <cellStyle name="Milliers 3 2 8 2" xfId="2272"/>
    <cellStyle name="Milliers 3 2 8 2 2" xfId="2273"/>
    <cellStyle name="Milliers 3 2 8 3" xfId="2274"/>
    <cellStyle name="Milliers 3 2 8 4" xfId="2275"/>
    <cellStyle name="Milliers 3 2 9" xfId="2276"/>
    <cellStyle name="Milliers 3 2 9 2" xfId="2277"/>
    <cellStyle name="Milliers 3 3" xfId="2278"/>
    <cellStyle name="Milliers 3 3 10" xfId="2279"/>
    <cellStyle name="Milliers 3 3 11" xfId="2280"/>
    <cellStyle name="Milliers 3 3 2" xfId="2281"/>
    <cellStyle name="Milliers 3 3 2 10" xfId="2282"/>
    <cellStyle name="Milliers 3 3 2 2" xfId="2283"/>
    <cellStyle name="Milliers 3 3 2 2 2" xfId="2284"/>
    <cellStyle name="Milliers 3 3 2 2 2 2" xfId="2285"/>
    <cellStyle name="Milliers 3 3 2 2 2 2 2" xfId="2286"/>
    <cellStyle name="Milliers 3 3 2 2 2 2 2 2" xfId="2287"/>
    <cellStyle name="Milliers 3 3 2 2 2 2 2 2 2" xfId="2288"/>
    <cellStyle name="Milliers 3 3 2 2 2 2 2 3" xfId="2289"/>
    <cellStyle name="Milliers 3 3 2 2 2 2 2 4" xfId="2290"/>
    <cellStyle name="Milliers 3 3 2 2 2 2 3" xfId="2291"/>
    <cellStyle name="Milliers 3 3 2 2 2 2 3 2" xfId="2292"/>
    <cellStyle name="Milliers 3 3 2 2 2 2 4" xfId="2293"/>
    <cellStyle name="Milliers 3 3 2 2 2 2 5" xfId="2294"/>
    <cellStyle name="Milliers 3 3 2 2 2 3" xfId="2295"/>
    <cellStyle name="Milliers 3 3 2 2 2 3 2" xfId="2296"/>
    <cellStyle name="Milliers 3 3 2 2 2 3 2 2" xfId="2297"/>
    <cellStyle name="Milliers 3 3 2 2 2 3 3" xfId="2298"/>
    <cellStyle name="Milliers 3 3 2 2 2 3 4" xfId="2299"/>
    <cellStyle name="Milliers 3 3 2 2 2 4" xfId="2300"/>
    <cellStyle name="Milliers 3 3 2 2 2 4 2" xfId="2301"/>
    <cellStyle name="Milliers 3 3 2 2 2 4 2 2" xfId="2302"/>
    <cellStyle name="Milliers 3 3 2 2 2 4 3" xfId="2303"/>
    <cellStyle name="Milliers 3 3 2 2 2 4 4" xfId="2304"/>
    <cellStyle name="Milliers 3 3 2 2 2 5" xfId="2305"/>
    <cellStyle name="Milliers 3 3 2 2 2 5 2" xfId="2306"/>
    <cellStyle name="Milliers 3 3 2 2 2 5 2 2" xfId="2307"/>
    <cellStyle name="Milliers 3 3 2 2 2 5 3" xfId="2308"/>
    <cellStyle name="Milliers 3 3 2 2 2 5 4" xfId="2309"/>
    <cellStyle name="Milliers 3 3 2 2 2 6" xfId="2310"/>
    <cellStyle name="Milliers 3 3 2 2 2 6 2" xfId="2311"/>
    <cellStyle name="Milliers 3 3 2 2 2 7" xfId="2312"/>
    <cellStyle name="Milliers 3 3 2 2 2 8" xfId="2313"/>
    <cellStyle name="Milliers 3 3 2 2 3" xfId="2314"/>
    <cellStyle name="Milliers 3 3 2 2 3 2" xfId="2315"/>
    <cellStyle name="Milliers 3 3 2 2 3 2 2" xfId="2316"/>
    <cellStyle name="Milliers 3 3 2 2 3 2 2 2" xfId="2317"/>
    <cellStyle name="Milliers 3 3 2 2 3 2 3" xfId="2318"/>
    <cellStyle name="Milliers 3 3 2 2 3 2 4" xfId="2319"/>
    <cellStyle name="Milliers 3 3 2 2 3 3" xfId="2320"/>
    <cellStyle name="Milliers 3 3 2 2 3 3 2" xfId="2321"/>
    <cellStyle name="Milliers 3 3 2 2 3 4" xfId="2322"/>
    <cellStyle name="Milliers 3 3 2 2 3 5" xfId="2323"/>
    <cellStyle name="Milliers 3 3 2 2 4" xfId="2324"/>
    <cellStyle name="Milliers 3 3 2 2 4 2" xfId="2325"/>
    <cellStyle name="Milliers 3 3 2 2 4 2 2" xfId="2326"/>
    <cellStyle name="Milliers 3 3 2 2 4 3" xfId="2327"/>
    <cellStyle name="Milliers 3 3 2 2 4 4" xfId="2328"/>
    <cellStyle name="Milliers 3 3 2 2 5" xfId="2329"/>
    <cellStyle name="Milliers 3 3 2 2 5 2" xfId="2330"/>
    <cellStyle name="Milliers 3 3 2 2 5 2 2" xfId="2331"/>
    <cellStyle name="Milliers 3 3 2 2 5 3" xfId="2332"/>
    <cellStyle name="Milliers 3 3 2 2 5 4" xfId="2333"/>
    <cellStyle name="Milliers 3 3 2 2 6" xfId="2334"/>
    <cellStyle name="Milliers 3 3 2 2 6 2" xfId="2335"/>
    <cellStyle name="Milliers 3 3 2 2 6 2 2" xfId="2336"/>
    <cellStyle name="Milliers 3 3 2 2 6 3" xfId="2337"/>
    <cellStyle name="Milliers 3 3 2 2 6 4" xfId="2338"/>
    <cellStyle name="Milliers 3 3 2 2 7" xfId="2339"/>
    <cellStyle name="Milliers 3 3 2 2 7 2" xfId="2340"/>
    <cellStyle name="Milliers 3 3 2 2 8" xfId="2341"/>
    <cellStyle name="Milliers 3 3 2 2 9" xfId="2342"/>
    <cellStyle name="Milliers 3 3 2 3" xfId="2343"/>
    <cellStyle name="Milliers 3 3 2 3 2" xfId="2344"/>
    <cellStyle name="Milliers 3 3 2 3 2 2" xfId="2345"/>
    <cellStyle name="Milliers 3 3 2 3 2 2 2" xfId="2346"/>
    <cellStyle name="Milliers 3 3 2 3 2 2 2 2" xfId="2347"/>
    <cellStyle name="Milliers 3 3 2 3 2 2 3" xfId="2348"/>
    <cellStyle name="Milliers 3 3 2 3 2 2 4" xfId="2349"/>
    <cellStyle name="Milliers 3 3 2 3 2 3" xfId="2350"/>
    <cellStyle name="Milliers 3 3 2 3 2 3 2" xfId="2351"/>
    <cellStyle name="Milliers 3 3 2 3 2 4" xfId="2352"/>
    <cellStyle name="Milliers 3 3 2 3 2 5" xfId="2353"/>
    <cellStyle name="Milliers 3 3 2 3 3" xfId="2354"/>
    <cellStyle name="Milliers 3 3 2 3 3 2" xfId="2355"/>
    <cellStyle name="Milliers 3 3 2 3 3 2 2" xfId="2356"/>
    <cellStyle name="Milliers 3 3 2 3 3 3" xfId="2357"/>
    <cellStyle name="Milliers 3 3 2 3 3 4" xfId="2358"/>
    <cellStyle name="Milliers 3 3 2 3 4" xfId="2359"/>
    <cellStyle name="Milliers 3 3 2 3 4 2" xfId="2360"/>
    <cellStyle name="Milliers 3 3 2 3 4 2 2" xfId="2361"/>
    <cellStyle name="Milliers 3 3 2 3 4 3" xfId="2362"/>
    <cellStyle name="Milliers 3 3 2 3 4 4" xfId="2363"/>
    <cellStyle name="Milliers 3 3 2 3 5" xfId="2364"/>
    <cellStyle name="Milliers 3 3 2 3 5 2" xfId="2365"/>
    <cellStyle name="Milliers 3 3 2 3 5 2 2" xfId="2366"/>
    <cellStyle name="Milliers 3 3 2 3 5 3" xfId="2367"/>
    <cellStyle name="Milliers 3 3 2 3 5 4" xfId="2368"/>
    <cellStyle name="Milliers 3 3 2 3 6" xfId="2369"/>
    <cellStyle name="Milliers 3 3 2 3 6 2" xfId="2370"/>
    <cellStyle name="Milliers 3 3 2 3 7" xfId="2371"/>
    <cellStyle name="Milliers 3 3 2 3 8" xfId="2372"/>
    <cellStyle name="Milliers 3 3 2 4" xfId="2373"/>
    <cellStyle name="Milliers 3 3 2 4 2" xfId="2374"/>
    <cellStyle name="Milliers 3 3 2 4 2 2" xfId="2375"/>
    <cellStyle name="Milliers 3 3 2 4 2 2 2" xfId="2376"/>
    <cellStyle name="Milliers 3 3 2 4 2 3" xfId="2377"/>
    <cellStyle name="Milliers 3 3 2 4 2 4" xfId="2378"/>
    <cellStyle name="Milliers 3 3 2 4 3" xfId="2379"/>
    <cellStyle name="Milliers 3 3 2 4 3 2" xfId="2380"/>
    <cellStyle name="Milliers 3 3 2 4 4" xfId="2381"/>
    <cellStyle name="Milliers 3 3 2 4 5" xfId="2382"/>
    <cellStyle name="Milliers 3 3 2 5" xfId="2383"/>
    <cellStyle name="Milliers 3 3 2 5 2" xfId="2384"/>
    <cellStyle name="Milliers 3 3 2 5 2 2" xfId="2385"/>
    <cellStyle name="Milliers 3 3 2 5 3" xfId="2386"/>
    <cellStyle name="Milliers 3 3 2 5 4" xfId="2387"/>
    <cellStyle name="Milliers 3 3 2 6" xfId="2388"/>
    <cellStyle name="Milliers 3 3 2 6 2" xfId="2389"/>
    <cellStyle name="Milliers 3 3 2 6 2 2" xfId="2390"/>
    <cellStyle name="Milliers 3 3 2 6 3" xfId="2391"/>
    <cellStyle name="Milliers 3 3 2 6 4" xfId="2392"/>
    <cellStyle name="Milliers 3 3 2 7" xfId="2393"/>
    <cellStyle name="Milliers 3 3 2 7 2" xfId="2394"/>
    <cellStyle name="Milliers 3 3 2 7 2 2" xfId="2395"/>
    <cellStyle name="Milliers 3 3 2 7 3" xfId="2396"/>
    <cellStyle name="Milliers 3 3 2 7 4" xfId="2397"/>
    <cellStyle name="Milliers 3 3 2 8" xfId="2398"/>
    <cellStyle name="Milliers 3 3 2 8 2" xfId="2399"/>
    <cellStyle name="Milliers 3 3 2 9" xfId="2400"/>
    <cellStyle name="Milliers 3 3 3" xfId="2401"/>
    <cellStyle name="Milliers 3 3 3 2" xfId="2402"/>
    <cellStyle name="Milliers 3 3 3 2 2" xfId="2403"/>
    <cellStyle name="Milliers 3 3 3 2 2 2" xfId="2404"/>
    <cellStyle name="Milliers 3 3 3 2 2 2 2" xfId="2405"/>
    <cellStyle name="Milliers 3 3 3 2 2 2 2 2" xfId="2406"/>
    <cellStyle name="Milliers 3 3 3 2 2 2 3" xfId="2407"/>
    <cellStyle name="Milliers 3 3 3 2 2 2 4" xfId="2408"/>
    <cellStyle name="Milliers 3 3 3 2 2 3" xfId="2409"/>
    <cellStyle name="Milliers 3 3 3 2 2 3 2" xfId="2410"/>
    <cellStyle name="Milliers 3 3 3 2 2 4" xfId="2411"/>
    <cellStyle name="Milliers 3 3 3 2 2 5" xfId="2412"/>
    <cellStyle name="Milliers 3 3 3 2 3" xfId="2413"/>
    <cellStyle name="Milliers 3 3 3 2 3 2" xfId="2414"/>
    <cellStyle name="Milliers 3 3 3 2 3 2 2" xfId="2415"/>
    <cellStyle name="Milliers 3 3 3 2 3 3" xfId="2416"/>
    <cellStyle name="Milliers 3 3 3 2 3 4" xfId="2417"/>
    <cellStyle name="Milliers 3 3 3 2 4" xfId="2418"/>
    <cellStyle name="Milliers 3 3 3 2 4 2" xfId="2419"/>
    <cellStyle name="Milliers 3 3 3 2 4 2 2" xfId="2420"/>
    <cellStyle name="Milliers 3 3 3 2 4 3" xfId="2421"/>
    <cellStyle name="Milliers 3 3 3 2 4 4" xfId="2422"/>
    <cellStyle name="Milliers 3 3 3 2 5" xfId="2423"/>
    <cellStyle name="Milliers 3 3 3 2 5 2" xfId="2424"/>
    <cellStyle name="Milliers 3 3 3 2 5 2 2" xfId="2425"/>
    <cellStyle name="Milliers 3 3 3 2 5 3" xfId="2426"/>
    <cellStyle name="Milliers 3 3 3 2 5 4" xfId="2427"/>
    <cellStyle name="Milliers 3 3 3 2 6" xfId="2428"/>
    <cellStyle name="Milliers 3 3 3 2 6 2" xfId="2429"/>
    <cellStyle name="Milliers 3 3 3 2 7" xfId="2430"/>
    <cellStyle name="Milliers 3 3 3 2 8" xfId="2431"/>
    <cellStyle name="Milliers 3 3 3 3" xfId="2432"/>
    <cellStyle name="Milliers 3 3 3 3 2" xfId="2433"/>
    <cellStyle name="Milliers 3 3 3 3 2 2" xfId="2434"/>
    <cellStyle name="Milliers 3 3 3 3 2 2 2" xfId="2435"/>
    <cellStyle name="Milliers 3 3 3 3 2 3" xfId="2436"/>
    <cellStyle name="Milliers 3 3 3 3 2 4" xfId="2437"/>
    <cellStyle name="Milliers 3 3 3 3 3" xfId="2438"/>
    <cellStyle name="Milliers 3 3 3 3 3 2" xfId="2439"/>
    <cellStyle name="Milliers 3 3 3 3 4" xfId="2440"/>
    <cellStyle name="Milliers 3 3 3 3 5" xfId="2441"/>
    <cellStyle name="Milliers 3 3 3 4" xfId="2442"/>
    <cellStyle name="Milliers 3 3 3 4 2" xfId="2443"/>
    <cellStyle name="Milliers 3 3 3 4 2 2" xfId="2444"/>
    <cellStyle name="Milliers 3 3 3 4 3" xfId="2445"/>
    <cellStyle name="Milliers 3 3 3 4 4" xfId="2446"/>
    <cellStyle name="Milliers 3 3 3 5" xfId="2447"/>
    <cellStyle name="Milliers 3 3 3 5 2" xfId="2448"/>
    <cellStyle name="Milliers 3 3 3 5 2 2" xfId="2449"/>
    <cellStyle name="Milliers 3 3 3 5 3" xfId="2450"/>
    <cellStyle name="Milliers 3 3 3 5 4" xfId="2451"/>
    <cellStyle name="Milliers 3 3 3 6" xfId="2452"/>
    <cellStyle name="Milliers 3 3 3 6 2" xfId="2453"/>
    <cellStyle name="Milliers 3 3 3 6 2 2" xfId="2454"/>
    <cellStyle name="Milliers 3 3 3 6 3" xfId="2455"/>
    <cellStyle name="Milliers 3 3 3 6 4" xfId="2456"/>
    <cellStyle name="Milliers 3 3 3 7" xfId="2457"/>
    <cellStyle name="Milliers 3 3 3 7 2" xfId="2458"/>
    <cellStyle name="Milliers 3 3 3 8" xfId="2459"/>
    <cellStyle name="Milliers 3 3 3 9" xfId="2460"/>
    <cellStyle name="Milliers 3 3 4" xfId="2461"/>
    <cellStyle name="Milliers 3 3 4 2" xfId="2462"/>
    <cellStyle name="Milliers 3 3 4 2 2" xfId="2463"/>
    <cellStyle name="Milliers 3 3 4 2 2 2" xfId="2464"/>
    <cellStyle name="Milliers 3 3 4 2 2 2 2" xfId="2465"/>
    <cellStyle name="Milliers 3 3 4 2 2 3" xfId="2466"/>
    <cellStyle name="Milliers 3 3 4 2 2 4" xfId="2467"/>
    <cellStyle name="Milliers 3 3 4 2 3" xfId="2468"/>
    <cellStyle name="Milliers 3 3 4 2 3 2" xfId="2469"/>
    <cellStyle name="Milliers 3 3 4 2 4" xfId="2470"/>
    <cellStyle name="Milliers 3 3 4 2 5" xfId="2471"/>
    <cellStyle name="Milliers 3 3 4 3" xfId="2472"/>
    <cellStyle name="Milliers 3 3 4 3 2" xfId="2473"/>
    <cellStyle name="Milliers 3 3 4 3 2 2" xfId="2474"/>
    <cellStyle name="Milliers 3 3 4 3 3" xfId="2475"/>
    <cellStyle name="Milliers 3 3 4 3 4" xfId="2476"/>
    <cellStyle name="Milliers 3 3 4 4" xfId="2477"/>
    <cellStyle name="Milliers 3 3 4 4 2" xfId="2478"/>
    <cellStyle name="Milliers 3 3 4 4 2 2" xfId="2479"/>
    <cellStyle name="Milliers 3 3 4 4 3" xfId="2480"/>
    <cellStyle name="Milliers 3 3 4 4 4" xfId="2481"/>
    <cellStyle name="Milliers 3 3 4 5" xfId="2482"/>
    <cellStyle name="Milliers 3 3 4 5 2" xfId="2483"/>
    <cellStyle name="Milliers 3 3 4 5 2 2" xfId="2484"/>
    <cellStyle name="Milliers 3 3 4 5 3" xfId="2485"/>
    <cellStyle name="Milliers 3 3 4 5 4" xfId="2486"/>
    <cellStyle name="Milliers 3 3 4 6" xfId="2487"/>
    <cellStyle name="Milliers 3 3 4 6 2" xfId="2488"/>
    <cellStyle name="Milliers 3 3 4 7" xfId="2489"/>
    <cellStyle name="Milliers 3 3 4 8" xfId="2490"/>
    <cellStyle name="Milliers 3 3 5" xfId="2491"/>
    <cellStyle name="Milliers 3 3 5 2" xfId="2492"/>
    <cellStyle name="Milliers 3 3 5 2 2" xfId="2493"/>
    <cellStyle name="Milliers 3 3 5 2 2 2" xfId="2494"/>
    <cellStyle name="Milliers 3 3 5 2 3" xfId="2495"/>
    <cellStyle name="Milliers 3 3 5 2 4" xfId="2496"/>
    <cellStyle name="Milliers 3 3 5 3" xfId="2497"/>
    <cellStyle name="Milliers 3 3 5 3 2" xfId="2498"/>
    <cellStyle name="Milliers 3 3 5 4" xfId="2499"/>
    <cellStyle name="Milliers 3 3 5 5" xfId="2500"/>
    <cellStyle name="Milliers 3 3 6" xfId="2501"/>
    <cellStyle name="Milliers 3 3 6 2" xfId="2502"/>
    <cellStyle name="Milliers 3 3 6 2 2" xfId="2503"/>
    <cellStyle name="Milliers 3 3 6 3" xfId="2504"/>
    <cellStyle name="Milliers 3 3 6 4" xfId="2505"/>
    <cellStyle name="Milliers 3 3 7" xfId="2506"/>
    <cellStyle name="Milliers 3 3 7 2" xfId="2507"/>
    <cellStyle name="Milliers 3 3 7 2 2" xfId="2508"/>
    <cellStyle name="Milliers 3 3 7 3" xfId="2509"/>
    <cellStyle name="Milliers 3 3 7 4" xfId="2510"/>
    <cellStyle name="Milliers 3 3 8" xfId="2511"/>
    <cellStyle name="Milliers 3 3 8 2" xfId="2512"/>
    <cellStyle name="Milliers 3 3 8 2 2" xfId="2513"/>
    <cellStyle name="Milliers 3 3 8 3" xfId="2514"/>
    <cellStyle name="Milliers 3 3 8 4" xfId="2515"/>
    <cellStyle name="Milliers 3 3 9" xfId="2516"/>
    <cellStyle name="Milliers 3 3 9 2" xfId="2517"/>
    <cellStyle name="Milliers 3 4" xfId="2518"/>
    <cellStyle name="Milliers 3 4 10" xfId="2519"/>
    <cellStyle name="Milliers 3 4 11" xfId="2520"/>
    <cellStyle name="Milliers 3 4 2" xfId="2521"/>
    <cellStyle name="Milliers 3 4 2 10" xfId="2522"/>
    <cellStyle name="Milliers 3 4 2 2" xfId="2523"/>
    <cellStyle name="Milliers 3 4 2 2 2" xfId="2524"/>
    <cellStyle name="Milliers 3 4 2 2 2 2" xfId="2525"/>
    <cellStyle name="Milliers 3 4 2 2 2 2 2" xfId="2526"/>
    <cellStyle name="Milliers 3 4 2 2 2 2 2 2" xfId="2527"/>
    <cellStyle name="Milliers 3 4 2 2 2 2 2 2 2" xfId="2528"/>
    <cellStyle name="Milliers 3 4 2 2 2 2 2 3" xfId="2529"/>
    <cellStyle name="Milliers 3 4 2 2 2 2 2 4" xfId="2530"/>
    <cellStyle name="Milliers 3 4 2 2 2 2 3" xfId="2531"/>
    <cellStyle name="Milliers 3 4 2 2 2 2 3 2" xfId="2532"/>
    <cellStyle name="Milliers 3 4 2 2 2 2 4" xfId="2533"/>
    <cellStyle name="Milliers 3 4 2 2 2 2 5" xfId="2534"/>
    <cellStyle name="Milliers 3 4 2 2 2 3" xfId="2535"/>
    <cellStyle name="Milliers 3 4 2 2 2 3 2" xfId="2536"/>
    <cellStyle name="Milliers 3 4 2 2 2 3 2 2" xfId="2537"/>
    <cellStyle name="Milliers 3 4 2 2 2 3 3" xfId="2538"/>
    <cellStyle name="Milliers 3 4 2 2 2 3 4" xfId="2539"/>
    <cellStyle name="Milliers 3 4 2 2 2 4" xfId="2540"/>
    <cellStyle name="Milliers 3 4 2 2 2 4 2" xfId="2541"/>
    <cellStyle name="Milliers 3 4 2 2 2 4 2 2" xfId="2542"/>
    <cellStyle name="Milliers 3 4 2 2 2 4 3" xfId="2543"/>
    <cellStyle name="Milliers 3 4 2 2 2 4 4" xfId="2544"/>
    <cellStyle name="Milliers 3 4 2 2 2 5" xfId="2545"/>
    <cellStyle name="Milliers 3 4 2 2 2 5 2" xfId="2546"/>
    <cellStyle name="Milliers 3 4 2 2 2 5 2 2" xfId="2547"/>
    <cellStyle name="Milliers 3 4 2 2 2 5 3" xfId="2548"/>
    <cellStyle name="Milliers 3 4 2 2 2 5 4" xfId="2549"/>
    <cellStyle name="Milliers 3 4 2 2 2 6" xfId="2550"/>
    <cellStyle name="Milliers 3 4 2 2 2 6 2" xfId="2551"/>
    <cellStyle name="Milliers 3 4 2 2 2 7" xfId="2552"/>
    <cellStyle name="Milliers 3 4 2 2 2 8" xfId="2553"/>
    <cellStyle name="Milliers 3 4 2 2 3" xfId="2554"/>
    <cellStyle name="Milliers 3 4 2 2 3 2" xfId="2555"/>
    <cellStyle name="Milliers 3 4 2 2 3 2 2" xfId="2556"/>
    <cellStyle name="Milliers 3 4 2 2 3 2 2 2" xfId="2557"/>
    <cellStyle name="Milliers 3 4 2 2 3 2 3" xfId="2558"/>
    <cellStyle name="Milliers 3 4 2 2 3 2 4" xfId="2559"/>
    <cellStyle name="Milliers 3 4 2 2 3 3" xfId="2560"/>
    <cellStyle name="Milliers 3 4 2 2 3 3 2" xfId="2561"/>
    <cellStyle name="Milliers 3 4 2 2 3 4" xfId="2562"/>
    <cellStyle name="Milliers 3 4 2 2 3 5" xfId="2563"/>
    <cellStyle name="Milliers 3 4 2 2 4" xfId="2564"/>
    <cellStyle name="Milliers 3 4 2 2 4 2" xfId="2565"/>
    <cellStyle name="Milliers 3 4 2 2 4 2 2" xfId="2566"/>
    <cellStyle name="Milliers 3 4 2 2 4 3" xfId="2567"/>
    <cellStyle name="Milliers 3 4 2 2 4 4" xfId="2568"/>
    <cellStyle name="Milliers 3 4 2 2 5" xfId="2569"/>
    <cellStyle name="Milliers 3 4 2 2 5 2" xfId="2570"/>
    <cellStyle name="Milliers 3 4 2 2 5 2 2" xfId="2571"/>
    <cellStyle name="Milliers 3 4 2 2 5 3" xfId="2572"/>
    <cellStyle name="Milliers 3 4 2 2 5 4" xfId="2573"/>
    <cellStyle name="Milliers 3 4 2 2 6" xfId="2574"/>
    <cellStyle name="Milliers 3 4 2 2 6 2" xfId="2575"/>
    <cellStyle name="Milliers 3 4 2 2 6 2 2" xfId="2576"/>
    <cellStyle name="Milliers 3 4 2 2 6 3" xfId="2577"/>
    <cellStyle name="Milliers 3 4 2 2 6 4" xfId="2578"/>
    <cellStyle name="Milliers 3 4 2 2 7" xfId="2579"/>
    <cellStyle name="Milliers 3 4 2 2 7 2" xfId="2580"/>
    <cellStyle name="Milliers 3 4 2 2 8" xfId="2581"/>
    <cellStyle name="Milliers 3 4 2 2 9" xfId="2582"/>
    <cellStyle name="Milliers 3 4 2 3" xfId="2583"/>
    <cellStyle name="Milliers 3 4 2 3 2" xfId="2584"/>
    <cellStyle name="Milliers 3 4 2 3 2 2" xfId="2585"/>
    <cellStyle name="Milliers 3 4 2 3 2 2 2" xfId="2586"/>
    <cellStyle name="Milliers 3 4 2 3 2 2 2 2" xfId="2587"/>
    <cellStyle name="Milliers 3 4 2 3 2 2 3" xfId="2588"/>
    <cellStyle name="Milliers 3 4 2 3 2 2 4" xfId="2589"/>
    <cellStyle name="Milliers 3 4 2 3 2 3" xfId="2590"/>
    <cellStyle name="Milliers 3 4 2 3 2 3 2" xfId="2591"/>
    <cellStyle name="Milliers 3 4 2 3 2 4" xfId="2592"/>
    <cellStyle name="Milliers 3 4 2 3 2 5" xfId="2593"/>
    <cellStyle name="Milliers 3 4 2 3 3" xfId="2594"/>
    <cellStyle name="Milliers 3 4 2 3 3 2" xfId="2595"/>
    <cellStyle name="Milliers 3 4 2 3 3 2 2" xfId="2596"/>
    <cellStyle name="Milliers 3 4 2 3 3 3" xfId="2597"/>
    <cellStyle name="Milliers 3 4 2 3 3 4" xfId="2598"/>
    <cellStyle name="Milliers 3 4 2 3 4" xfId="2599"/>
    <cellStyle name="Milliers 3 4 2 3 4 2" xfId="2600"/>
    <cellStyle name="Milliers 3 4 2 3 4 2 2" xfId="2601"/>
    <cellStyle name="Milliers 3 4 2 3 4 3" xfId="2602"/>
    <cellStyle name="Milliers 3 4 2 3 4 4" xfId="2603"/>
    <cellStyle name="Milliers 3 4 2 3 5" xfId="2604"/>
    <cellStyle name="Milliers 3 4 2 3 5 2" xfId="2605"/>
    <cellStyle name="Milliers 3 4 2 3 5 2 2" xfId="2606"/>
    <cellStyle name="Milliers 3 4 2 3 5 3" xfId="2607"/>
    <cellStyle name="Milliers 3 4 2 3 5 4" xfId="2608"/>
    <cellStyle name="Milliers 3 4 2 3 6" xfId="2609"/>
    <cellStyle name="Milliers 3 4 2 3 6 2" xfId="2610"/>
    <cellStyle name="Milliers 3 4 2 3 7" xfId="2611"/>
    <cellStyle name="Milliers 3 4 2 3 8" xfId="2612"/>
    <cellStyle name="Milliers 3 4 2 4" xfId="2613"/>
    <cellStyle name="Milliers 3 4 2 4 2" xfId="2614"/>
    <cellStyle name="Milliers 3 4 2 4 2 2" xfId="2615"/>
    <cellStyle name="Milliers 3 4 2 4 2 2 2" xfId="2616"/>
    <cellStyle name="Milliers 3 4 2 4 2 3" xfId="2617"/>
    <cellStyle name="Milliers 3 4 2 4 2 4" xfId="2618"/>
    <cellStyle name="Milliers 3 4 2 4 3" xfId="2619"/>
    <cellStyle name="Milliers 3 4 2 4 3 2" xfId="2620"/>
    <cellStyle name="Milliers 3 4 2 4 4" xfId="2621"/>
    <cellStyle name="Milliers 3 4 2 4 5" xfId="2622"/>
    <cellStyle name="Milliers 3 4 2 5" xfId="2623"/>
    <cellStyle name="Milliers 3 4 2 5 2" xfId="2624"/>
    <cellStyle name="Milliers 3 4 2 5 2 2" xfId="2625"/>
    <cellStyle name="Milliers 3 4 2 5 3" xfId="2626"/>
    <cellStyle name="Milliers 3 4 2 5 4" xfId="2627"/>
    <cellStyle name="Milliers 3 4 2 6" xfId="2628"/>
    <cellStyle name="Milliers 3 4 2 6 2" xfId="2629"/>
    <cellStyle name="Milliers 3 4 2 6 2 2" xfId="2630"/>
    <cellStyle name="Milliers 3 4 2 6 3" xfId="2631"/>
    <cellStyle name="Milliers 3 4 2 6 4" xfId="2632"/>
    <cellStyle name="Milliers 3 4 2 7" xfId="2633"/>
    <cellStyle name="Milliers 3 4 2 7 2" xfId="2634"/>
    <cellStyle name="Milliers 3 4 2 7 2 2" xfId="2635"/>
    <cellStyle name="Milliers 3 4 2 7 3" xfId="2636"/>
    <cellStyle name="Milliers 3 4 2 7 4" xfId="2637"/>
    <cellStyle name="Milliers 3 4 2 8" xfId="2638"/>
    <cellStyle name="Milliers 3 4 2 8 2" xfId="2639"/>
    <cellStyle name="Milliers 3 4 2 9" xfId="2640"/>
    <cellStyle name="Milliers 3 4 3" xfId="2641"/>
    <cellStyle name="Milliers 3 4 3 2" xfId="2642"/>
    <cellStyle name="Milliers 3 4 3 2 2" xfId="2643"/>
    <cellStyle name="Milliers 3 4 3 2 2 2" xfId="2644"/>
    <cellStyle name="Milliers 3 4 3 2 2 2 2" xfId="2645"/>
    <cellStyle name="Milliers 3 4 3 2 2 2 2 2" xfId="2646"/>
    <cellStyle name="Milliers 3 4 3 2 2 2 3" xfId="2647"/>
    <cellStyle name="Milliers 3 4 3 2 2 2 4" xfId="2648"/>
    <cellStyle name="Milliers 3 4 3 2 2 3" xfId="2649"/>
    <cellStyle name="Milliers 3 4 3 2 2 3 2" xfId="2650"/>
    <cellStyle name="Milliers 3 4 3 2 2 4" xfId="2651"/>
    <cellStyle name="Milliers 3 4 3 2 2 5" xfId="2652"/>
    <cellStyle name="Milliers 3 4 3 2 3" xfId="2653"/>
    <cellStyle name="Milliers 3 4 3 2 3 2" xfId="2654"/>
    <cellStyle name="Milliers 3 4 3 2 3 2 2" xfId="2655"/>
    <cellStyle name="Milliers 3 4 3 2 3 3" xfId="2656"/>
    <cellStyle name="Milliers 3 4 3 2 3 4" xfId="2657"/>
    <cellStyle name="Milliers 3 4 3 2 4" xfId="2658"/>
    <cellStyle name="Milliers 3 4 3 2 4 2" xfId="2659"/>
    <cellStyle name="Milliers 3 4 3 2 4 2 2" xfId="2660"/>
    <cellStyle name="Milliers 3 4 3 2 4 3" xfId="2661"/>
    <cellStyle name="Milliers 3 4 3 2 4 4" xfId="2662"/>
    <cellStyle name="Milliers 3 4 3 2 5" xfId="2663"/>
    <cellStyle name="Milliers 3 4 3 2 5 2" xfId="2664"/>
    <cellStyle name="Milliers 3 4 3 2 5 2 2" xfId="2665"/>
    <cellStyle name="Milliers 3 4 3 2 5 3" xfId="2666"/>
    <cellStyle name="Milliers 3 4 3 2 5 4" xfId="2667"/>
    <cellStyle name="Milliers 3 4 3 2 6" xfId="2668"/>
    <cellStyle name="Milliers 3 4 3 2 6 2" xfId="2669"/>
    <cellStyle name="Milliers 3 4 3 2 7" xfId="2670"/>
    <cellStyle name="Milliers 3 4 3 2 8" xfId="2671"/>
    <cellStyle name="Milliers 3 4 3 3" xfId="2672"/>
    <cellStyle name="Milliers 3 4 3 3 2" xfId="2673"/>
    <cellStyle name="Milliers 3 4 3 3 2 2" xfId="2674"/>
    <cellStyle name="Milliers 3 4 3 3 2 2 2" xfId="2675"/>
    <cellStyle name="Milliers 3 4 3 3 2 3" xfId="2676"/>
    <cellStyle name="Milliers 3 4 3 3 2 4" xfId="2677"/>
    <cellStyle name="Milliers 3 4 3 3 3" xfId="2678"/>
    <cellStyle name="Milliers 3 4 3 3 3 2" xfId="2679"/>
    <cellStyle name="Milliers 3 4 3 3 4" xfId="2680"/>
    <cellStyle name="Milliers 3 4 3 3 5" xfId="2681"/>
    <cellStyle name="Milliers 3 4 3 4" xfId="2682"/>
    <cellStyle name="Milliers 3 4 3 4 2" xfId="2683"/>
    <cellStyle name="Milliers 3 4 3 4 2 2" xfId="2684"/>
    <cellStyle name="Milliers 3 4 3 4 3" xfId="2685"/>
    <cellStyle name="Milliers 3 4 3 4 4" xfId="2686"/>
    <cellStyle name="Milliers 3 4 3 5" xfId="2687"/>
    <cellStyle name="Milliers 3 4 3 5 2" xfId="2688"/>
    <cellStyle name="Milliers 3 4 3 5 2 2" xfId="2689"/>
    <cellStyle name="Milliers 3 4 3 5 3" xfId="2690"/>
    <cellStyle name="Milliers 3 4 3 5 4" xfId="2691"/>
    <cellStyle name="Milliers 3 4 3 6" xfId="2692"/>
    <cellStyle name="Milliers 3 4 3 6 2" xfId="2693"/>
    <cellStyle name="Milliers 3 4 3 6 2 2" xfId="2694"/>
    <cellStyle name="Milliers 3 4 3 6 3" xfId="2695"/>
    <cellStyle name="Milliers 3 4 3 6 4" xfId="2696"/>
    <cellStyle name="Milliers 3 4 3 7" xfId="2697"/>
    <cellStyle name="Milliers 3 4 3 7 2" xfId="2698"/>
    <cellStyle name="Milliers 3 4 3 8" xfId="2699"/>
    <cellStyle name="Milliers 3 4 3 9" xfId="2700"/>
    <cellStyle name="Milliers 3 4 4" xfId="2701"/>
    <cellStyle name="Milliers 3 4 4 2" xfId="2702"/>
    <cellStyle name="Milliers 3 4 4 2 2" xfId="2703"/>
    <cellStyle name="Milliers 3 4 4 2 2 2" xfId="2704"/>
    <cellStyle name="Milliers 3 4 4 2 2 2 2" xfId="2705"/>
    <cellStyle name="Milliers 3 4 4 2 2 3" xfId="2706"/>
    <cellStyle name="Milliers 3 4 4 2 2 4" xfId="2707"/>
    <cellStyle name="Milliers 3 4 4 2 3" xfId="2708"/>
    <cellStyle name="Milliers 3 4 4 2 3 2" xfId="2709"/>
    <cellStyle name="Milliers 3 4 4 2 4" xfId="2710"/>
    <cellStyle name="Milliers 3 4 4 2 5" xfId="2711"/>
    <cellStyle name="Milliers 3 4 4 3" xfId="2712"/>
    <cellStyle name="Milliers 3 4 4 3 2" xfId="2713"/>
    <cellStyle name="Milliers 3 4 4 3 2 2" xfId="2714"/>
    <cellStyle name="Milliers 3 4 4 3 3" xfId="2715"/>
    <cellStyle name="Milliers 3 4 4 3 4" xfId="2716"/>
    <cellStyle name="Milliers 3 4 4 4" xfId="2717"/>
    <cellStyle name="Milliers 3 4 4 4 2" xfId="2718"/>
    <cellStyle name="Milliers 3 4 4 4 2 2" xfId="2719"/>
    <cellStyle name="Milliers 3 4 4 4 3" xfId="2720"/>
    <cellStyle name="Milliers 3 4 4 4 4" xfId="2721"/>
    <cellStyle name="Milliers 3 4 4 5" xfId="2722"/>
    <cellStyle name="Milliers 3 4 4 5 2" xfId="2723"/>
    <cellStyle name="Milliers 3 4 4 5 2 2" xfId="2724"/>
    <cellStyle name="Milliers 3 4 4 5 3" xfId="2725"/>
    <cellStyle name="Milliers 3 4 4 5 4" xfId="2726"/>
    <cellStyle name="Milliers 3 4 4 6" xfId="2727"/>
    <cellStyle name="Milliers 3 4 4 6 2" xfId="2728"/>
    <cellStyle name="Milliers 3 4 4 7" xfId="2729"/>
    <cellStyle name="Milliers 3 4 4 8" xfId="2730"/>
    <cellStyle name="Milliers 3 4 5" xfId="2731"/>
    <cellStyle name="Milliers 3 4 5 2" xfId="2732"/>
    <cellStyle name="Milliers 3 4 5 2 2" xfId="2733"/>
    <cellStyle name="Milliers 3 4 5 2 2 2" xfId="2734"/>
    <cellStyle name="Milliers 3 4 5 2 3" xfId="2735"/>
    <cellStyle name="Milliers 3 4 5 2 4" xfId="2736"/>
    <cellStyle name="Milliers 3 4 5 3" xfId="2737"/>
    <cellStyle name="Milliers 3 4 5 3 2" xfId="2738"/>
    <cellStyle name="Milliers 3 4 5 4" xfId="2739"/>
    <cellStyle name="Milliers 3 4 5 5" xfId="2740"/>
    <cellStyle name="Milliers 3 4 6" xfId="2741"/>
    <cellStyle name="Milliers 3 4 6 2" xfId="2742"/>
    <cellStyle name="Milliers 3 4 6 2 2" xfId="2743"/>
    <cellStyle name="Milliers 3 4 6 3" xfId="2744"/>
    <cellStyle name="Milliers 3 4 6 4" xfId="2745"/>
    <cellStyle name="Milliers 3 4 7" xfId="2746"/>
    <cellStyle name="Milliers 3 4 7 2" xfId="2747"/>
    <cellStyle name="Milliers 3 4 7 2 2" xfId="2748"/>
    <cellStyle name="Milliers 3 4 7 3" xfId="2749"/>
    <cellStyle name="Milliers 3 4 7 4" xfId="2750"/>
    <cellStyle name="Milliers 3 4 8" xfId="2751"/>
    <cellStyle name="Milliers 3 4 8 2" xfId="2752"/>
    <cellStyle name="Milliers 3 4 8 2 2" xfId="2753"/>
    <cellStyle name="Milliers 3 4 8 3" xfId="2754"/>
    <cellStyle name="Milliers 3 4 8 4" xfId="2755"/>
    <cellStyle name="Milliers 3 4 9" xfId="2756"/>
    <cellStyle name="Milliers 3 4 9 2" xfId="2757"/>
    <cellStyle name="Milliers 3 5" xfId="2758"/>
    <cellStyle name="Milliers 3 5 10" xfId="2759"/>
    <cellStyle name="Milliers 3 5 2" xfId="2760"/>
    <cellStyle name="Milliers 3 5 2 2" xfId="2761"/>
    <cellStyle name="Milliers 3 5 2 2 2" xfId="2762"/>
    <cellStyle name="Milliers 3 5 2 2 2 2" xfId="2763"/>
    <cellStyle name="Milliers 3 5 2 2 2 2 2" xfId="2764"/>
    <cellStyle name="Milliers 3 5 2 2 2 2 2 2" xfId="2765"/>
    <cellStyle name="Milliers 3 5 2 2 2 2 3" xfId="2766"/>
    <cellStyle name="Milliers 3 5 2 2 2 2 4" xfId="2767"/>
    <cellStyle name="Milliers 3 5 2 2 2 3" xfId="2768"/>
    <cellStyle name="Milliers 3 5 2 2 2 3 2" xfId="2769"/>
    <cellStyle name="Milliers 3 5 2 2 2 4" xfId="2770"/>
    <cellStyle name="Milliers 3 5 2 2 2 5" xfId="2771"/>
    <cellStyle name="Milliers 3 5 2 2 3" xfId="2772"/>
    <cellStyle name="Milliers 3 5 2 2 3 2" xfId="2773"/>
    <cellStyle name="Milliers 3 5 2 2 3 2 2" xfId="2774"/>
    <cellStyle name="Milliers 3 5 2 2 3 3" xfId="2775"/>
    <cellStyle name="Milliers 3 5 2 2 3 4" xfId="2776"/>
    <cellStyle name="Milliers 3 5 2 2 4" xfId="2777"/>
    <cellStyle name="Milliers 3 5 2 2 4 2" xfId="2778"/>
    <cellStyle name="Milliers 3 5 2 2 4 2 2" xfId="2779"/>
    <cellStyle name="Milliers 3 5 2 2 4 3" xfId="2780"/>
    <cellStyle name="Milliers 3 5 2 2 4 4" xfId="2781"/>
    <cellStyle name="Milliers 3 5 2 2 5" xfId="2782"/>
    <cellStyle name="Milliers 3 5 2 2 5 2" xfId="2783"/>
    <cellStyle name="Milliers 3 5 2 2 5 2 2" xfId="2784"/>
    <cellStyle name="Milliers 3 5 2 2 5 3" xfId="2785"/>
    <cellStyle name="Milliers 3 5 2 2 5 4" xfId="2786"/>
    <cellStyle name="Milliers 3 5 2 2 6" xfId="2787"/>
    <cellStyle name="Milliers 3 5 2 2 6 2" xfId="2788"/>
    <cellStyle name="Milliers 3 5 2 2 7" xfId="2789"/>
    <cellStyle name="Milliers 3 5 2 2 8" xfId="2790"/>
    <cellStyle name="Milliers 3 5 2 3" xfId="2791"/>
    <cellStyle name="Milliers 3 5 2 3 2" xfId="2792"/>
    <cellStyle name="Milliers 3 5 2 3 2 2" xfId="2793"/>
    <cellStyle name="Milliers 3 5 2 3 2 2 2" xfId="2794"/>
    <cellStyle name="Milliers 3 5 2 3 2 3" xfId="2795"/>
    <cellStyle name="Milliers 3 5 2 3 2 4" xfId="2796"/>
    <cellStyle name="Milliers 3 5 2 3 3" xfId="2797"/>
    <cellStyle name="Milliers 3 5 2 3 3 2" xfId="2798"/>
    <cellStyle name="Milliers 3 5 2 3 4" xfId="2799"/>
    <cellStyle name="Milliers 3 5 2 3 5" xfId="2800"/>
    <cellStyle name="Milliers 3 5 2 4" xfId="2801"/>
    <cellStyle name="Milliers 3 5 2 4 2" xfId="2802"/>
    <cellStyle name="Milliers 3 5 2 4 2 2" xfId="2803"/>
    <cellStyle name="Milliers 3 5 2 4 3" xfId="2804"/>
    <cellStyle name="Milliers 3 5 2 4 4" xfId="2805"/>
    <cellStyle name="Milliers 3 5 2 5" xfId="2806"/>
    <cellStyle name="Milliers 3 5 2 5 2" xfId="2807"/>
    <cellStyle name="Milliers 3 5 2 5 2 2" xfId="2808"/>
    <cellStyle name="Milliers 3 5 2 5 3" xfId="2809"/>
    <cellStyle name="Milliers 3 5 2 5 4" xfId="2810"/>
    <cellStyle name="Milliers 3 5 2 6" xfId="2811"/>
    <cellStyle name="Milliers 3 5 2 6 2" xfId="2812"/>
    <cellStyle name="Milliers 3 5 2 6 2 2" xfId="2813"/>
    <cellStyle name="Milliers 3 5 2 6 3" xfId="2814"/>
    <cellStyle name="Milliers 3 5 2 6 4" xfId="2815"/>
    <cellStyle name="Milliers 3 5 2 7" xfId="2816"/>
    <cellStyle name="Milliers 3 5 2 7 2" xfId="2817"/>
    <cellStyle name="Milliers 3 5 2 8" xfId="2818"/>
    <cellStyle name="Milliers 3 5 2 9" xfId="2819"/>
    <cellStyle name="Milliers 3 5 3" xfId="2820"/>
    <cellStyle name="Milliers 3 5 3 2" xfId="2821"/>
    <cellStyle name="Milliers 3 5 3 2 2" xfId="2822"/>
    <cellStyle name="Milliers 3 5 3 2 2 2" xfId="2823"/>
    <cellStyle name="Milliers 3 5 3 2 2 2 2" xfId="2824"/>
    <cellStyle name="Milliers 3 5 3 2 2 3" xfId="2825"/>
    <cellStyle name="Milliers 3 5 3 2 2 4" xfId="2826"/>
    <cellStyle name="Milliers 3 5 3 2 3" xfId="2827"/>
    <cellStyle name="Milliers 3 5 3 2 3 2" xfId="2828"/>
    <cellStyle name="Milliers 3 5 3 2 4" xfId="2829"/>
    <cellStyle name="Milliers 3 5 3 2 5" xfId="2830"/>
    <cellStyle name="Milliers 3 5 3 3" xfId="2831"/>
    <cellStyle name="Milliers 3 5 3 3 2" xfId="2832"/>
    <cellStyle name="Milliers 3 5 3 3 2 2" xfId="2833"/>
    <cellStyle name="Milliers 3 5 3 3 3" xfId="2834"/>
    <cellStyle name="Milliers 3 5 3 3 4" xfId="2835"/>
    <cellStyle name="Milliers 3 5 3 4" xfId="2836"/>
    <cellStyle name="Milliers 3 5 3 4 2" xfId="2837"/>
    <cellStyle name="Milliers 3 5 3 4 2 2" xfId="2838"/>
    <cellStyle name="Milliers 3 5 3 4 3" xfId="2839"/>
    <cellStyle name="Milliers 3 5 3 4 4" xfId="2840"/>
    <cellStyle name="Milliers 3 5 3 5" xfId="2841"/>
    <cellStyle name="Milliers 3 5 3 5 2" xfId="2842"/>
    <cellStyle name="Milliers 3 5 3 5 2 2" xfId="2843"/>
    <cellStyle name="Milliers 3 5 3 5 3" xfId="2844"/>
    <cellStyle name="Milliers 3 5 3 5 4" xfId="2845"/>
    <cellStyle name="Milliers 3 5 3 6" xfId="2846"/>
    <cellStyle name="Milliers 3 5 3 6 2" xfId="2847"/>
    <cellStyle name="Milliers 3 5 3 7" xfId="2848"/>
    <cellStyle name="Milliers 3 5 3 8" xfId="2849"/>
    <cellStyle name="Milliers 3 5 4" xfId="2850"/>
    <cellStyle name="Milliers 3 5 4 2" xfId="2851"/>
    <cellStyle name="Milliers 3 5 4 2 2" xfId="2852"/>
    <cellStyle name="Milliers 3 5 4 2 2 2" xfId="2853"/>
    <cellStyle name="Milliers 3 5 4 2 3" xfId="2854"/>
    <cellStyle name="Milliers 3 5 4 2 4" xfId="2855"/>
    <cellStyle name="Milliers 3 5 4 3" xfId="2856"/>
    <cellStyle name="Milliers 3 5 4 3 2" xfId="2857"/>
    <cellStyle name="Milliers 3 5 4 4" xfId="2858"/>
    <cellStyle name="Milliers 3 5 4 5" xfId="2859"/>
    <cellStyle name="Milliers 3 5 5" xfId="2860"/>
    <cellStyle name="Milliers 3 5 5 2" xfId="2861"/>
    <cellStyle name="Milliers 3 5 5 2 2" xfId="2862"/>
    <cellStyle name="Milliers 3 5 5 3" xfId="2863"/>
    <cellStyle name="Milliers 3 5 5 4" xfId="2864"/>
    <cellStyle name="Milliers 3 5 6" xfId="2865"/>
    <cellStyle name="Milliers 3 5 6 2" xfId="2866"/>
    <cellStyle name="Milliers 3 5 6 2 2" xfId="2867"/>
    <cellStyle name="Milliers 3 5 6 3" xfId="2868"/>
    <cellStyle name="Milliers 3 5 6 4" xfId="2869"/>
    <cellStyle name="Milliers 3 5 7" xfId="2870"/>
    <cellStyle name="Milliers 3 5 7 2" xfId="2871"/>
    <cellStyle name="Milliers 3 5 7 2 2" xfId="2872"/>
    <cellStyle name="Milliers 3 5 7 3" xfId="2873"/>
    <cellStyle name="Milliers 3 5 7 4" xfId="2874"/>
    <cellStyle name="Milliers 3 5 8" xfId="2875"/>
    <cellStyle name="Milliers 3 5 8 2" xfId="2876"/>
    <cellStyle name="Milliers 3 5 9" xfId="2877"/>
    <cellStyle name="Milliers 3 6" xfId="2878"/>
    <cellStyle name="Milliers 3 6 2" xfId="2879"/>
    <cellStyle name="Milliers 3 6 2 2" xfId="2880"/>
    <cellStyle name="Milliers 3 6 2 2 2" xfId="2881"/>
    <cellStyle name="Milliers 3 6 2 2 2 2" xfId="2882"/>
    <cellStyle name="Milliers 3 6 2 2 2 2 2" xfId="2883"/>
    <cellStyle name="Milliers 3 6 2 2 2 3" xfId="2884"/>
    <cellStyle name="Milliers 3 6 2 2 2 4" xfId="2885"/>
    <cellStyle name="Milliers 3 6 2 2 3" xfId="2886"/>
    <cellStyle name="Milliers 3 6 2 2 3 2" xfId="2887"/>
    <cellStyle name="Milliers 3 6 2 2 4" xfId="2888"/>
    <cellStyle name="Milliers 3 6 2 2 5" xfId="2889"/>
    <cellStyle name="Milliers 3 6 2 3" xfId="2890"/>
    <cellStyle name="Milliers 3 6 2 3 2" xfId="2891"/>
    <cellStyle name="Milliers 3 6 2 3 2 2" xfId="2892"/>
    <cellStyle name="Milliers 3 6 2 3 3" xfId="2893"/>
    <cellStyle name="Milliers 3 6 2 3 4" xfId="2894"/>
    <cellStyle name="Milliers 3 6 2 4" xfId="2895"/>
    <cellStyle name="Milliers 3 6 2 4 2" xfId="2896"/>
    <cellStyle name="Milliers 3 6 2 4 2 2" xfId="2897"/>
    <cellStyle name="Milliers 3 6 2 4 3" xfId="2898"/>
    <cellStyle name="Milliers 3 6 2 4 4" xfId="2899"/>
    <cellStyle name="Milliers 3 6 2 5" xfId="2900"/>
    <cellStyle name="Milliers 3 6 2 5 2" xfId="2901"/>
    <cellStyle name="Milliers 3 6 2 5 2 2" xfId="2902"/>
    <cellStyle name="Milliers 3 6 2 5 3" xfId="2903"/>
    <cellStyle name="Milliers 3 6 2 5 4" xfId="2904"/>
    <cellStyle name="Milliers 3 6 2 6" xfId="2905"/>
    <cellStyle name="Milliers 3 6 2 6 2" xfId="2906"/>
    <cellStyle name="Milliers 3 6 2 7" xfId="2907"/>
    <cellStyle name="Milliers 3 6 2 8" xfId="2908"/>
    <cellStyle name="Milliers 3 6 3" xfId="2909"/>
    <cellStyle name="Milliers 3 6 3 2" xfId="2910"/>
    <cellStyle name="Milliers 3 6 3 2 2" xfId="2911"/>
    <cellStyle name="Milliers 3 6 3 2 2 2" xfId="2912"/>
    <cellStyle name="Milliers 3 6 3 2 3" xfId="2913"/>
    <cellStyle name="Milliers 3 6 3 2 4" xfId="2914"/>
    <cellStyle name="Milliers 3 6 3 3" xfId="2915"/>
    <cellStyle name="Milliers 3 6 3 3 2" xfId="2916"/>
    <cellStyle name="Milliers 3 6 3 4" xfId="2917"/>
    <cellStyle name="Milliers 3 6 3 5" xfId="2918"/>
    <cellStyle name="Milliers 3 6 4" xfId="2919"/>
    <cellStyle name="Milliers 3 6 4 2" xfId="2920"/>
    <cellStyle name="Milliers 3 6 4 2 2" xfId="2921"/>
    <cellStyle name="Milliers 3 6 4 3" xfId="2922"/>
    <cellStyle name="Milliers 3 6 4 4" xfId="2923"/>
    <cellStyle name="Milliers 3 6 5" xfId="2924"/>
    <cellStyle name="Milliers 3 6 5 2" xfId="2925"/>
    <cellStyle name="Milliers 3 6 5 2 2" xfId="2926"/>
    <cellStyle name="Milliers 3 6 5 3" xfId="2927"/>
    <cellStyle name="Milliers 3 6 5 4" xfId="2928"/>
    <cellStyle name="Milliers 3 6 6" xfId="2929"/>
    <cellStyle name="Milliers 3 6 6 2" xfId="2930"/>
    <cellStyle name="Milliers 3 6 6 2 2" xfId="2931"/>
    <cellStyle name="Milliers 3 6 6 3" xfId="2932"/>
    <cellStyle name="Milliers 3 6 6 4" xfId="2933"/>
    <cellStyle name="Milliers 3 6 7" xfId="2934"/>
    <cellStyle name="Milliers 3 6 7 2" xfId="2935"/>
    <cellStyle name="Milliers 3 6 8" xfId="2936"/>
    <cellStyle name="Milliers 3 6 9" xfId="2937"/>
    <cellStyle name="Milliers 3 7" xfId="2938"/>
    <cellStyle name="Milliers 3 7 2" xfId="2939"/>
    <cellStyle name="Milliers 3 7 2 2" xfId="2940"/>
    <cellStyle name="Milliers 3 7 2 2 2" xfId="2941"/>
    <cellStyle name="Milliers 3 7 2 2 2 2" xfId="2942"/>
    <cellStyle name="Milliers 3 7 2 2 3" xfId="2943"/>
    <cellStyle name="Milliers 3 7 2 2 4" xfId="2944"/>
    <cellStyle name="Milliers 3 7 2 3" xfId="2945"/>
    <cellStyle name="Milliers 3 7 2 3 2" xfId="2946"/>
    <cellStyle name="Milliers 3 7 2 4" xfId="2947"/>
    <cellStyle name="Milliers 3 7 2 5" xfId="2948"/>
    <cellStyle name="Milliers 3 7 3" xfId="2949"/>
    <cellStyle name="Milliers 3 7 3 2" xfId="2950"/>
    <cellStyle name="Milliers 3 7 3 2 2" xfId="2951"/>
    <cellStyle name="Milliers 3 7 3 3" xfId="2952"/>
    <cellStyle name="Milliers 3 7 3 4" xfId="2953"/>
    <cellStyle name="Milliers 3 7 4" xfId="2954"/>
    <cellStyle name="Milliers 3 7 4 2" xfId="2955"/>
    <cellStyle name="Milliers 3 7 4 2 2" xfId="2956"/>
    <cellStyle name="Milliers 3 7 4 3" xfId="2957"/>
    <cellStyle name="Milliers 3 7 4 4" xfId="2958"/>
    <cellStyle name="Milliers 3 7 5" xfId="2959"/>
    <cellStyle name="Milliers 3 7 5 2" xfId="2960"/>
    <cellStyle name="Milliers 3 7 5 2 2" xfId="2961"/>
    <cellStyle name="Milliers 3 7 5 3" xfId="2962"/>
    <cellStyle name="Milliers 3 7 5 4" xfId="2963"/>
    <cellStyle name="Milliers 3 7 6" xfId="2964"/>
    <cellStyle name="Milliers 3 7 6 2" xfId="2965"/>
    <cellStyle name="Milliers 3 7 7" xfId="2966"/>
    <cellStyle name="Milliers 3 7 8" xfId="2967"/>
    <cellStyle name="Milliers 3 8" xfId="2968"/>
    <cellStyle name="Milliers 3 8 2" xfId="2969"/>
    <cellStyle name="Milliers 3 8 2 2" xfId="2970"/>
    <cellStyle name="Milliers 3 8 2 2 2" xfId="2971"/>
    <cellStyle name="Milliers 3 8 2 3" xfId="2972"/>
    <cellStyle name="Milliers 3 8 2 4" xfId="2973"/>
    <cellStyle name="Milliers 3 8 3" xfId="2974"/>
    <cellStyle name="Milliers 3 8 3 2" xfId="2975"/>
    <cellStyle name="Milliers 3 8 4" xfId="2976"/>
    <cellStyle name="Milliers 3 8 5" xfId="2977"/>
    <cellStyle name="Milliers 3 9" xfId="2978"/>
    <cellStyle name="Milliers 3 9 2" xfId="2979"/>
    <cellStyle name="Milliers 3 9 2 2" xfId="2980"/>
    <cellStyle name="Milliers 3 9 3" xfId="2981"/>
    <cellStyle name="Milliers 3 9 4" xfId="2982"/>
    <cellStyle name="Milliers 4" xfId="2983"/>
    <cellStyle name="Milliers 4 10" xfId="2984"/>
    <cellStyle name="Milliers 4 11" xfId="2985"/>
    <cellStyle name="Milliers 4 2" xfId="2986"/>
    <cellStyle name="Milliers 4 2 10" xfId="2987"/>
    <cellStyle name="Milliers 4 2 2" xfId="2988"/>
    <cellStyle name="Milliers 4 2 2 2" xfId="2989"/>
    <cellStyle name="Milliers 4 2 2 2 2" xfId="2990"/>
    <cellStyle name="Milliers 4 2 2 2 2 2" xfId="2991"/>
    <cellStyle name="Milliers 4 2 2 2 2 2 2" xfId="2992"/>
    <cellStyle name="Milliers 4 2 2 2 2 2 2 2" xfId="2993"/>
    <cellStyle name="Milliers 4 2 2 2 2 2 3" xfId="2994"/>
    <cellStyle name="Milliers 4 2 2 2 2 2 4" xfId="2995"/>
    <cellStyle name="Milliers 4 2 2 2 2 3" xfId="2996"/>
    <cellStyle name="Milliers 4 2 2 2 2 3 2" xfId="2997"/>
    <cellStyle name="Milliers 4 2 2 2 2 4" xfId="2998"/>
    <cellStyle name="Milliers 4 2 2 2 2 5" xfId="2999"/>
    <cellStyle name="Milliers 4 2 2 2 3" xfId="3000"/>
    <cellStyle name="Milliers 4 2 2 2 3 2" xfId="3001"/>
    <cellStyle name="Milliers 4 2 2 2 3 2 2" xfId="3002"/>
    <cellStyle name="Milliers 4 2 2 2 3 3" xfId="3003"/>
    <cellStyle name="Milliers 4 2 2 2 3 4" xfId="3004"/>
    <cellStyle name="Milliers 4 2 2 2 4" xfId="3005"/>
    <cellStyle name="Milliers 4 2 2 2 4 2" xfId="3006"/>
    <cellStyle name="Milliers 4 2 2 2 4 2 2" xfId="3007"/>
    <cellStyle name="Milliers 4 2 2 2 4 3" xfId="3008"/>
    <cellStyle name="Milliers 4 2 2 2 4 4" xfId="3009"/>
    <cellStyle name="Milliers 4 2 2 2 5" xfId="3010"/>
    <cellStyle name="Milliers 4 2 2 2 5 2" xfId="3011"/>
    <cellStyle name="Milliers 4 2 2 2 5 2 2" xfId="3012"/>
    <cellStyle name="Milliers 4 2 2 2 5 3" xfId="3013"/>
    <cellStyle name="Milliers 4 2 2 2 5 4" xfId="3014"/>
    <cellStyle name="Milliers 4 2 2 2 6" xfId="3015"/>
    <cellStyle name="Milliers 4 2 2 2 6 2" xfId="3016"/>
    <cellStyle name="Milliers 4 2 2 2 7" xfId="3017"/>
    <cellStyle name="Milliers 4 2 2 2 8" xfId="3018"/>
    <cellStyle name="Milliers 4 2 2 3" xfId="3019"/>
    <cellStyle name="Milliers 4 2 2 3 2" xfId="3020"/>
    <cellStyle name="Milliers 4 2 2 3 2 2" xfId="3021"/>
    <cellStyle name="Milliers 4 2 2 3 2 2 2" xfId="3022"/>
    <cellStyle name="Milliers 4 2 2 3 2 3" xfId="3023"/>
    <cellStyle name="Milliers 4 2 2 3 2 4" xfId="3024"/>
    <cellStyle name="Milliers 4 2 2 3 3" xfId="3025"/>
    <cellStyle name="Milliers 4 2 2 3 3 2" xfId="3026"/>
    <cellStyle name="Milliers 4 2 2 3 4" xfId="3027"/>
    <cellStyle name="Milliers 4 2 2 3 5" xfId="3028"/>
    <cellStyle name="Milliers 4 2 2 4" xfId="3029"/>
    <cellStyle name="Milliers 4 2 2 4 2" xfId="3030"/>
    <cellStyle name="Milliers 4 2 2 4 2 2" xfId="3031"/>
    <cellStyle name="Milliers 4 2 2 4 3" xfId="3032"/>
    <cellStyle name="Milliers 4 2 2 4 4" xfId="3033"/>
    <cellStyle name="Milliers 4 2 2 5" xfId="3034"/>
    <cellStyle name="Milliers 4 2 2 5 2" xfId="3035"/>
    <cellStyle name="Milliers 4 2 2 5 2 2" xfId="3036"/>
    <cellStyle name="Milliers 4 2 2 5 3" xfId="3037"/>
    <cellStyle name="Milliers 4 2 2 5 4" xfId="3038"/>
    <cellStyle name="Milliers 4 2 2 6" xfId="3039"/>
    <cellStyle name="Milliers 4 2 2 6 2" xfId="3040"/>
    <cellStyle name="Milliers 4 2 2 6 2 2" xfId="3041"/>
    <cellStyle name="Milliers 4 2 2 6 3" xfId="3042"/>
    <cellStyle name="Milliers 4 2 2 6 4" xfId="3043"/>
    <cellStyle name="Milliers 4 2 2 7" xfId="3044"/>
    <cellStyle name="Milliers 4 2 2 7 2" xfId="3045"/>
    <cellStyle name="Milliers 4 2 2 8" xfId="3046"/>
    <cellStyle name="Milliers 4 2 2 9" xfId="3047"/>
    <cellStyle name="Milliers 4 2 3" xfId="3048"/>
    <cellStyle name="Milliers 4 2 3 2" xfId="3049"/>
    <cellStyle name="Milliers 4 2 3 2 2" xfId="3050"/>
    <cellStyle name="Milliers 4 2 3 2 2 2" xfId="3051"/>
    <cellStyle name="Milliers 4 2 3 2 2 2 2" xfId="3052"/>
    <cellStyle name="Milliers 4 2 3 2 2 3" xfId="3053"/>
    <cellStyle name="Milliers 4 2 3 2 2 4" xfId="3054"/>
    <cellStyle name="Milliers 4 2 3 2 3" xfId="3055"/>
    <cellStyle name="Milliers 4 2 3 2 3 2" xfId="3056"/>
    <cellStyle name="Milliers 4 2 3 2 4" xfId="3057"/>
    <cellStyle name="Milliers 4 2 3 2 5" xfId="3058"/>
    <cellStyle name="Milliers 4 2 3 3" xfId="3059"/>
    <cellStyle name="Milliers 4 2 3 3 2" xfId="3060"/>
    <cellStyle name="Milliers 4 2 3 3 2 2" xfId="3061"/>
    <cellStyle name="Milliers 4 2 3 3 3" xfId="3062"/>
    <cellStyle name="Milliers 4 2 3 3 4" xfId="3063"/>
    <cellStyle name="Milliers 4 2 3 4" xfId="3064"/>
    <cellStyle name="Milliers 4 2 3 4 2" xfId="3065"/>
    <cellStyle name="Milliers 4 2 3 4 2 2" xfId="3066"/>
    <cellStyle name="Milliers 4 2 3 4 3" xfId="3067"/>
    <cellStyle name="Milliers 4 2 3 4 4" xfId="3068"/>
    <cellStyle name="Milliers 4 2 3 5" xfId="3069"/>
    <cellStyle name="Milliers 4 2 3 5 2" xfId="3070"/>
    <cellStyle name="Milliers 4 2 3 5 2 2" xfId="3071"/>
    <cellStyle name="Milliers 4 2 3 5 3" xfId="3072"/>
    <cellStyle name="Milliers 4 2 3 5 4" xfId="3073"/>
    <cellStyle name="Milliers 4 2 3 6" xfId="3074"/>
    <cellStyle name="Milliers 4 2 3 6 2" xfId="3075"/>
    <cellStyle name="Milliers 4 2 3 7" xfId="3076"/>
    <cellStyle name="Milliers 4 2 3 8" xfId="3077"/>
    <cellStyle name="Milliers 4 2 4" xfId="3078"/>
    <cellStyle name="Milliers 4 2 4 2" xfId="3079"/>
    <cellStyle name="Milliers 4 2 4 2 2" xfId="3080"/>
    <cellStyle name="Milliers 4 2 4 2 2 2" xfId="3081"/>
    <cellStyle name="Milliers 4 2 4 2 3" xfId="3082"/>
    <cellStyle name="Milliers 4 2 4 2 4" xfId="3083"/>
    <cellStyle name="Milliers 4 2 4 3" xfId="3084"/>
    <cellStyle name="Milliers 4 2 4 3 2" xfId="3085"/>
    <cellStyle name="Milliers 4 2 4 4" xfId="3086"/>
    <cellStyle name="Milliers 4 2 4 5" xfId="3087"/>
    <cellStyle name="Milliers 4 2 5" xfId="3088"/>
    <cellStyle name="Milliers 4 2 5 2" xfId="3089"/>
    <cellStyle name="Milliers 4 2 5 2 2" xfId="3090"/>
    <cellStyle name="Milliers 4 2 5 3" xfId="3091"/>
    <cellStyle name="Milliers 4 2 5 4" xfId="3092"/>
    <cellStyle name="Milliers 4 2 6" xfId="3093"/>
    <cellStyle name="Milliers 4 2 6 2" xfId="3094"/>
    <cellStyle name="Milliers 4 2 6 2 2" xfId="3095"/>
    <cellStyle name="Milliers 4 2 6 3" xfId="3096"/>
    <cellStyle name="Milliers 4 2 6 4" xfId="3097"/>
    <cellStyle name="Milliers 4 2 7" xfId="3098"/>
    <cellStyle name="Milliers 4 2 7 2" xfId="3099"/>
    <cellStyle name="Milliers 4 2 7 2 2" xfId="3100"/>
    <cellStyle name="Milliers 4 2 7 3" xfId="3101"/>
    <cellStyle name="Milliers 4 2 7 4" xfId="3102"/>
    <cellStyle name="Milliers 4 2 8" xfId="3103"/>
    <cellStyle name="Milliers 4 2 8 2" xfId="3104"/>
    <cellStyle name="Milliers 4 2 9" xfId="3105"/>
    <cellStyle name="Milliers 4 3" xfId="3106"/>
    <cellStyle name="Milliers 4 3 2" xfId="3107"/>
    <cellStyle name="Milliers 4 3 2 2" xfId="3108"/>
    <cellStyle name="Milliers 4 3 2 2 2" xfId="3109"/>
    <cellStyle name="Milliers 4 3 2 2 2 2" xfId="3110"/>
    <cellStyle name="Milliers 4 3 2 2 2 2 2" xfId="3111"/>
    <cellStyle name="Milliers 4 3 2 2 2 3" xfId="3112"/>
    <cellStyle name="Milliers 4 3 2 2 2 4" xfId="3113"/>
    <cellStyle name="Milliers 4 3 2 2 3" xfId="3114"/>
    <cellStyle name="Milliers 4 3 2 2 3 2" xfId="3115"/>
    <cellStyle name="Milliers 4 3 2 2 4" xfId="3116"/>
    <cellStyle name="Milliers 4 3 2 2 5" xfId="3117"/>
    <cellStyle name="Milliers 4 3 2 3" xfId="3118"/>
    <cellStyle name="Milliers 4 3 2 3 2" xfId="3119"/>
    <cellStyle name="Milliers 4 3 2 3 2 2" xfId="3120"/>
    <cellStyle name="Milliers 4 3 2 3 3" xfId="3121"/>
    <cellStyle name="Milliers 4 3 2 3 4" xfId="3122"/>
    <cellStyle name="Milliers 4 3 2 4" xfId="3123"/>
    <cellStyle name="Milliers 4 3 2 4 2" xfId="3124"/>
    <cellStyle name="Milliers 4 3 2 4 2 2" xfId="3125"/>
    <cellStyle name="Milliers 4 3 2 4 3" xfId="3126"/>
    <cellStyle name="Milliers 4 3 2 4 4" xfId="3127"/>
    <cellStyle name="Milliers 4 3 2 5" xfId="3128"/>
    <cellStyle name="Milliers 4 3 2 5 2" xfId="3129"/>
    <cellStyle name="Milliers 4 3 2 5 2 2" xfId="3130"/>
    <cellStyle name="Milliers 4 3 2 5 3" xfId="3131"/>
    <cellStyle name="Milliers 4 3 2 5 4" xfId="3132"/>
    <cellStyle name="Milliers 4 3 2 6" xfId="3133"/>
    <cellStyle name="Milliers 4 3 2 6 2" xfId="3134"/>
    <cellStyle name="Milliers 4 3 2 7" xfId="3135"/>
    <cellStyle name="Milliers 4 3 2 8" xfId="3136"/>
    <cellStyle name="Milliers 4 3 3" xfId="3137"/>
    <cellStyle name="Milliers 4 3 3 2" xfId="3138"/>
    <cellStyle name="Milliers 4 3 3 2 2" xfId="3139"/>
    <cellStyle name="Milliers 4 3 3 2 2 2" xfId="3140"/>
    <cellStyle name="Milliers 4 3 3 2 3" xfId="3141"/>
    <cellStyle name="Milliers 4 3 3 2 4" xfId="3142"/>
    <cellStyle name="Milliers 4 3 3 3" xfId="3143"/>
    <cellStyle name="Milliers 4 3 3 3 2" xfId="3144"/>
    <cellStyle name="Milliers 4 3 3 4" xfId="3145"/>
    <cellStyle name="Milliers 4 3 3 5" xfId="3146"/>
    <cellStyle name="Milliers 4 3 4" xfId="3147"/>
    <cellStyle name="Milliers 4 3 4 2" xfId="3148"/>
    <cellStyle name="Milliers 4 3 4 2 2" xfId="3149"/>
    <cellStyle name="Milliers 4 3 4 3" xfId="3150"/>
    <cellStyle name="Milliers 4 3 4 4" xfId="3151"/>
    <cellStyle name="Milliers 4 3 5" xfId="3152"/>
    <cellStyle name="Milliers 4 3 5 2" xfId="3153"/>
    <cellStyle name="Milliers 4 3 5 2 2" xfId="3154"/>
    <cellStyle name="Milliers 4 3 5 3" xfId="3155"/>
    <cellStyle name="Milliers 4 3 5 4" xfId="3156"/>
    <cellStyle name="Milliers 4 3 6" xfId="3157"/>
    <cellStyle name="Milliers 4 3 6 2" xfId="3158"/>
    <cellStyle name="Milliers 4 3 6 2 2" xfId="3159"/>
    <cellStyle name="Milliers 4 3 6 3" xfId="3160"/>
    <cellStyle name="Milliers 4 3 6 4" xfId="3161"/>
    <cellStyle name="Milliers 4 3 7" xfId="3162"/>
    <cellStyle name="Milliers 4 3 7 2" xfId="3163"/>
    <cellStyle name="Milliers 4 3 8" xfId="3164"/>
    <cellStyle name="Milliers 4 3 9" xfId="3165"/>
    <cellStyle name="Milliers 4 4" xfId="3166"/>
    <cellStyle name="Milliers 4 4 2" xfId="3167"/>
    <cellStyle name="Milliers 4 4 2 2" xfId="3168"/>
    <cellStyle name="Milliers 4 4 2 2 2" xfId="3169"/>
    <cellStyle name="Milliers 4 4 2 2 2 2" xfId="3170"/>
    <cellStyle name="Milliers 4 4 2 2 3" xfId="3171"/>
    <cellStyle name="Milliers 4 4 2 2 4" xfId="3172"/>
    <cellStyle name="Milliers 4 4 2 3" xfId="3173"/>
    <cellStyle name="Milliers 4 4 2 3 2" xfId="3174"/>
    <cellStyle name="Milliers 4 4 2 4" xfId="3175"/>
    <cellStyle name="Milliers 4 4 2 5" xfId="3176"/>
    <cellStyle name="Milliers 4 4 3" xfId="3177"/>
    <cellStyle name="Milliers 4 4 3 2" xfId="3178"/>
    <cellStyle name="Milliers 4 4 3 2 2" xfId="3179"/>
    <cellStyle name="Milliers 4 4 3 3" xfId="3180"/>
    <cellStyle name="Milliers 4 4 3 4" xfId="3181"/>
    <cellStyle name="Milliers 4 4 4" xfId="3182"/>
    <cellStyle name="Milliers 4 4 4 2" xfId="3183"/>
    <cellStyle name="Milliers 4 4 4 2 2" xfId="3184"/>
    <cellStyle name="Milliers 4 4 4 3" xfId="3185"/>
    <cellStyle name="Milliers 4 4 4 4" xfId="3186"/>
    <cellStyle name="Milliers 4 4 5" xfId="3187"/>
    <cellStyle name="Milliers 4 4 5 2" xfId="3188"/>
    <cellStyle name="Milliers 4 4 5 2 2" xfId="3189"/>
    <cellStyle name="Milliers 4 4 5 3" xfId="3190"/>
    <cellStyle name="Milliers 4 4 5 4" xfId="3191"/>
    <cellStyle name="Milliers 4 4 6" xfId="3192"/>
    <cellStyle name="Milliers 4 4 6 2" xfId="3193"/>
    <cellStyle name="Milliers 4 4 7" xfId="3194"/>
    <cellStyle name="Milliers 4 4 8" xfId="3195"/>
    <cellStyle name="Milliers 4 5" xfId="3196"/>
    <cellStyle name="Milliers 4 5 2" xfId="3197"/>
    <cellStyle name="Milliers 4 5 2 2" xfId="3198"/>
    <cellStyle name="Milliers 4 5 2 2 2" xfId="3199"/>
    <cellStyle name="Milliers 4 5 2 3" xfId="3200"/>
    <cellStyle name="Milliers 4 5 2 4" xfId="3201"/>
    <cellStyle name="Milliers 4 5 3" xfId="3202"/>
    <cellStyle name="Milliers 4 5 3 2" xfId="3203"/>
    <cellStyle name="Milliers 4 5 4" xfId="3204"/>
    <cellStyle name="Milliers 4 5 5" xfId="3205"/>
    <cellStyle name="Milliers 4 6" xfId="3206"/>
    <cellStyle name="Milliers 4 6 2" xfId="3207"/>
    <cellStyle name="Milliers 4 6 2 2" xfId="3208"/>
    <cellStyle name="Milliers 4 6 3" xfId="3209"/>
    <cellStyle name="Milliers 4 6 4" xfId="3210"/>
    <cellStyle name="Milliers 4 7" xfId="3211"/>
    <cellStyle name="Milliers 4 7 2" xfId="3212"/>
    <cellStyle name="Milliers 4 7 2 2" xfId="3213"/>
    <cellStyle name="Milliers 4 7 3" xfId="3214"/>
    <cellStyle name="Milliers 4 7 4" xfId="3215"/>
    <cellStyle name="Milliers 4 8" xfId="3216"/>
    <cellStyle name="Milliers 4 8 2" xfId="3217"/>
    <cellStyle name="Milliers 4 8 2 2" xfId="3218"/>
    <cellStyle name="Milliers 4 8 3" xfId="3219"/>
    <cellStyle name="Milliers 4 8 4" xfId="3220"/>
    <cellStyle name="Milliers 4 9" xfId="3221"/>
    <cellStyle name="Milliers 4 9 2" xfId="3222"/>
    <cellStyle name="Milliers 5" xfId="3223"/>
    <cellStyle name="Milliers 5 10" xfId="3224"/>
    <cellStyle name="Milliers 5 11" xfId="3225"/>
    <cellStyle name="Milliers 5 2" xfId="3226"/>
    <cellStyle name="Milliers 5 2 10" xfId="3227"/>
    <cellStyle name="Milliers 5 2 2" xfId="3228"/>
    <cellStyle name="Milliers 5 2 2 2" xfId="3229"/>
    <cellStyle name="Milliers 5 2 2 2 2" xfId="3230"/>
    <cellStyle name="Milliers 5 2 2 2 2 2" xfId="3231"/>
    <cellStyle name="Milliers 5 2 2 2 2 2 2" xfId="3232"/>
    <cellStyle name="Milliers 5 2 2 2 2 2 2 2" xfId="3233"/>
    <cellStyle name="Milliers 5 2 2 2 2 2 3" xfId="3234"/>
    <cellStyle name="Milliers 5 2 2 2 2 2 4" xfId="3235"/>
    <cellStyle name="Milliers 5 2 2 2 2 3" xfId="3236"/>
    <cellStyle name="Milliers 5 2 2 2 2 3 2" xfId="3237"/>
    <cellStyle name="Milliers 5 2 2 2 2 4" xfId="3238"/>
    <cellStyle name="Milliers 5 2 2 2 2 5" xfId="3239"/>
    <cellStyle name="Milliers 5 2 2 2 3" xfId="3240"/>
    <cellStyle name="Milliers 5 2 2 2 3 2" xfId="3241"/>
    <cellStyle name="Milliers 5 2 2 2 3 2 2" xfId="3242"/>
    <cellStyle name="Milliers 5 2 2 2 3 3" xfId="3243"/>
    <cellStyle name="Milliers 5 2 2 2 3 4" xfId="3244"/>
    <cellStyle name="Milliers 5 2 2 2 4" xfId="3245"/>
    <cellStyle name="Milliers 5 2 2 2 4 2" xfId="3246"/>
    <cellStyle name="Milliers 5 2 2 2 4 2 2" xfId="3247"/>
    <cellStyle name="Milliers 5 2 2 2 4 3" xfId="3248"/>
    <cellStyle name="Milliers 5 2 2 2 4 4" xfId="3249"/>
    <cellStyle name="Milliers 5 2 2 2 5" xfId="3250"/>
    <cellStyle name="Milliers 5 2 2 2 5 2" xfId="3251"/>
    <cellStyle name="Milliers 5 2 2 2 5 2 2" xfId="3252"/>
    <cellStyle name="Milliers 5 2 2 2 5 3" xfId="3253"/>
    <cellStyle name="Milliers 5 2 2 2 5 4" xfId="3254"/>
    <cellStyle name="Milliers 5 2 2 2 6" xfId="3255"/>
    <cellStyle name="Milliers 5 2 2 2 6 2" xfId="3256"/>
    <cellStyle name="Milliers 5 2 2 2 7" xfId="3257"/>
    <cellStyle name="Milliers 5 2 2 2 8" xfId="3258"/>
    <cellStyle name="Milliers 5 2 2 3" xfId="3259"/>
    <cellStyle name="Milliers 5 2 2 3 2" xfId="3260"/>
    <cellStyle name="Milliers 5 2 2 3 2 2" xfId="3261"/>
    <cellStyle name="Milliers 5 2 2 3 2 2 2" xfId="3262"/>
    <cellStyle name="Milliers 5 2 2 3 2 3" xfId="3263"/>
    <cellStyle name="Milliers 5 2 2 3 2 4" xfId="3264"/>
    <cellStyle name="Milliers 5 2 2 3 3" xfId="3265"/>
    <cellStyle name="Milliers 5 2 2 3 3 2" xfId="3266"/>
    <cellStyle name="Milliers 5 2 2 3 4" xfId="3267"/>
    <cellStyle name="Milliers 5 2 2 3 5" xfId="3268"/>
    <cellStyle name="Milliers 5 2 2 4" xfId="3269"/>
    <cellStyle name="Milliers 5 2 2 4 2" xfId="3270"/>
    <cellStyle name="Milliers 5 2 2 4 2 2" xfId="3271"/>
    <cellStyle name="Milliers 5 2 2 4 3" xfId="3272"/>
    <cellStyle name="Milliers 5 2 2 4 4" xfId="3273"/>
    <cellStyle name="Milliers 5 2 2 5" xfId="3274"/>
    <cellStyle name="Milliers 5 2 2 5 2" xfId="3275"/>
    <cellStyle name="Milliers 5 2 2 5 2 2" xfId="3276"/>
    <cellStyle name="Milliers 5 2 2 5 3" xfId="3277"/>
    <cellStyle name="Milliers 5 2 2 5 4" xfId="3278"/>
    <cellStyle name="Milliers 5 2 2 6" xfId="3279"/>
    <cellStyle name="Milliers 5 2 2 6 2" xfId="3280"/>
    <cellStyle name="Milliers 5 2 2 6 2 2" xfId="3281"/>
    <cellStyle name="Milliers 5 2 2 6 3" xfId="3282"/>
    <cellStyle name="Milliers 5 2 2 6 4" xfId="3283"/>
    <cellStyle name="Milliers 5 2 2 7" xfId="3284"/>
    <cellStyle name="Milliers 5 2 2 7 2" xfId="3285"/>
    <cellStyle name="Milliers 5 2 2 8" xfId="3286"/>
    <cellStyle name="Milliers 5 2 2 9" xfId="3287"/>
    <cellStyle name="Milliers 5 2 3" xfId="3288"/>
    <cellStyle name="Milliers 5 2 3 2" xfId="3289"/>
    <cellStyle name="Milliers 5 2 3 2 2" xfId="3290"/>
    <cellStyle name="Milliers 5 2 3 2 2 2" xfId="3291"/>
    <cellStyle name="Milliers 5 2 3 2 2 2 2" xfId="3292"/>
    <cellStyle name="Milliers 5 2 3 2 2 3" xfId="3293"/>
    <cellStyle name="Milliers 5 2 3 2 2 4" xfId="3294"/>
    <cellStyle name="Milliers 5 2 3 2 3" xfId="3295"/>
    <cellStyle name="Milliers 5 2 3 2 3 2" xfId="3296"/>
    <cellStyle name="Milliers 5 2 3 2 4" xfId="3297"/>
    <cellStyle name="Milliers 5 2 3 2 5" xfId="3298"/>
    <cellStyle name="Milliers 5 2 3 3" xfId="3299"/>
    <cellStyle name="Milliers 5 2 3 3 2" xfId="3300"/>
    <cellStyle name="Milliers 5 2 3 3 2 2" xfId="3301"/>
    <cellStyle name="Milliers 5 2 3 3 3" xfId="3302"/>
    <cellStyle name="Milliers 5 2 3 3 4" xfId="3303"/>
    <cellStyle name="Milliers 5 2 3 4" xfId="3304"/>
    <cellStyle name="Milliers 5 2 3 4 2" xfId="3305"/>
    <cellStyle name="Milliers 5 2 3 4 2 2" xfId="3306"/>
    <cellStyle name="Milliers 5 2 3 4 3" xfId="3307"/>
    <cellStyle name="Milliers 5 2 3 4 4" xfId="3308"/>
    <cellStyle name="Milliers 5 2 3 5" xfId="3309"/>
    <cellStyle name="Milliers 5 2 3 5 2" xfId="3310"/>
    <cellStyle name="Milliers 5 2 3 5 2 2" xfId="3311"/>
    <cellStyle name="Milliers 5 2 3 5 3" xfId="3312"/>
    <cellStyle name="Milliers 5 2 3 5 4" xfId="3313"/>
    <cellStyle name="Milliers 5 2 3 6" xfId="3314"/>
    <cellStyle name="Milliers 5 2 3 6 2" xfId="3315"/>
    <cellStyle name="Milliers 5 2 3 7" xfId="3316"/>
    <cellStyle name="Milliers 5 2 3 8" xfId="3317"/>
    <cellStyle name="Milliers 5 2 4" xfId="3318"/>
    <cellStyle name="Milliers 5 2 4 2" xfId="3319"/>
    <cellStyle name="Milliers 5 2 4 2 2" xfId="3320"/>
    <cellStyle name="Milliers 5 2 4 2 2 2" xfId="3321"/>
    <cellStyle name="Milliers 5 2 4 2 3" xfId="3322"/>
    <cellStyle name="Milliers 5 2 4 2 4" xfId="3323"/>
    <cellStyle name="Milliers 5 2 4 3" xfId="3324"/>
    <cellStyle name="Milliers 5 2 4 3 2" xfId="3325"/>
    <cellStyle name="Milliers 5 2 4 4" xfId="3326"/>
    <cellStyle name="Milliers 5 2 4 5" xfId="3327"/>
    <cellStyle name="Milliers 5 2 5" xfId="3328"/>
    <cellStyle name="Milliers 5 2 5 2" xfId="3329"/>
    <cellStyle name="Milliers 5 2 5 2 2" xfId="3330"/>
    <cellStyle name="Milliers 5 2 5 3" xfId="3331"/>
    <cellStyle name="Milliers 5 2 5 4" xfId="3332"/>
    <cellStyle name="Milliers 5 2 6" xfId="3333"/>
    <cellStyle name="Milliers 5 2 6 2" xfId="3334"/>
    <cellStyle name="Milliers 5 2 6 2 2" xfId="3335"/>
    <cellStyle name="Milliers 5 2 6 3" xfId="3336"/>
    <cellStyle name="Milliers 5 2 6 4" xfId="3337"/>
    <cellStyle name="Milliers 5 2 7" xfId="3338"/>
    <cellStyle name="Milliers 5 2 7 2" xfId="3339"/>
    <cellStyle name="Milliers 5 2 7 2 2" xfId="3340"/>
    <cellStyle name="Milliers 5 2 7 3" xfId="3341"/>
    <cellStyle name="Milliers 5 2 7 4" xfId="3342"/>
    <cellStyle name="Milliers 5 2 8" xfId="3343"/>
    <cellStyle name="Milliers 5 2 8 2" xfId="3344"/>
    <cellStyle name="Milliers 5 2 9" xfId="3345"/>
    <cellStyle name="Milliers 5 3" xfId="3346"/>
    <cellStyle name="Milliers 5 3 2" xfId="3347"/>
    <cellStyle name="Milliers 5 3 2 2" xfId="3348"/>
    <cellStyle name="Milliers 5 3 2 2 2" xfId="3349"/>
    <cellStyle name="Milliers 5 3 2 2 2 2" xfId="3350"/>
    <cellStyle name="Milliers 5 3 2 2 2 2 2" xfId="3351"/>
    <cellStyle name="Milliers 5 3 2 2 2 3" xfId="3352"/>
    <cellStyle name="Milliers 5 3 2 2 2 4" xfId="3353"/>
    <cellStyle name="Milliers 5 3 2 2 3" xfId="3354"/>
    <cellStyle name="Milliers 5 3 2 2 3 2" xfId="3355"/>
    <cellStyle name="Milliers 5 3 2 2 4" xfId="3356"/>
    <cellStyle name="Milliers 5 3 2 2 5" xfId="3357"/>
    <cellStyle name="Milliers 5 3 2 3" xfId="3358"/>
    <cellStyle name="Milliers 5 3 2 3 2" xfId="3359"/>
    <cellStyle name="Milliers 5 3 2 3 2 2" xfId="3360"/>
    <cellStyle name="Milliers 5 3 2 3 3" xfId="3361"/>
    <cellStyle name="Milliers 5 3 2 3 4" xfId="3362"/>
    <cellStyle name="Milliers 5 3 2 4" xfId="3363"/>
    <cellStyle name="Milliers 5 3 2 4 2" xfId="3364"/>
    <cellStyle name="Milliers 5 3 2 4 2 2" xfId="3365"/>
    <cellStyle name="Milliers 5 3 2 4 3" xfId="3366"/>
    <cellStyle name="Milliers 5 3 2 4 4" xfId="3367"/>
    <cellStyle name="Milliers 5 3 2 5" xfId="3368"/>
    <cellStyle name="Milliers 5 3 2 5 2" xfId="3369"/>
    <cellStyle name="Milliers 5 3 2 5 2 2" xfId="3370"/>
    <cellStyle name="Milliers 5 3 2 5 3" xfId="3371"/>
    <cellStyle name="Milliers 5 3 2 5 4" xfId="3372"/>
    <cellStyle name="Milliers 5 3 2 6" xfId="3373"/>
    <cellStyle name="Milliers 5 3 2 6 2" xfId="3374"/>
    <cellStyle name="Milliers 5 3 2 7" xfId="3375"/>
    <cellStyle name="Milliers 5 3 2 8" xfId="3376"/>
    <cellStyle name="Milliers 5 3 3" xfId="3377"/>
    <cellStyle name="Milliers 5 3 3 2" xfId="3378"/>
    <cellStyle name="Milliers 5 3 3 2 2" xfId="3379"/>
    <cellStyle name="Milliers 5 3 3 2 2 2" xfId="3380"/>
    <cellStyle name="Milliers 5 3 3 2 3" xfId="3381"/>
    <cellStyle name="Milliers 5 3 3 2 4" xfId="3382"/>
    <cellStyle name="Milliers 5 3 3 3" xfId="3383"/>
    <cellStyle name="Milliers 5 3 3 3 2" xfId="3384"/>
    <cellStyle name="Milliers 5 3 3 4" xfId="3385"/>
    <cellStyle name="Milliers 5 3 3 5" xfId="3386"/>
    <cellStyle name="Milliers 5 3 4" xfId="3387"/>
    <cellStyle name="Milliers 5 3 4 2" xfId="3388"/>
    <cellStyle name="Milliers 5 3 4 2 2" xfId="3389"/>
    <cellStyle name="Milliers 5 3 4 3" xfId="3390"/>
    <cellStyle name="Milliers 5 3 4 4" xfId="3391"/>
    <cellStyle name="Milliers 5 3 5" xfId="3392"/>
    <cellStyle name="Milliers 5 3 5 2" xfId="3393"/>
    <cellStyle name="Milliers 5 3 5 2 2" xfId="3394"/>
    <cellStyle name="Milliers 5 3 5 3" xfId="3395"/>
    <cellStyle name="Milliers 5 3 5 4" xfId="3396"/>
    <cellStyle name="Milliers 5 3 6" xfId="3397"/>
    <cellStyle name="Milliers 5 3 6 2" xfId="3398"/>
    <cellStyle name="Milliers 5 3 6 2 2" xfId="3399"/>
    <cellStyle name="Milliers 5 3 6 3" xfId="3400"/>
    <cellStyle name="Milliers 5 3 6 4" xfId="3401"/>
    <cellStyle name="Milliers 5 3 7" xfId="3402"/>
    <cellStyle name="Milliers 5 3 7 2" xfId="3403"/>
    <cellStyle name="Milliers 5 3 8" xfId="3404"/>
    <cellStyle name="Milliers 5 3 9" xfId="3405"/>
    <cellStyle name="Milliers 5 4" xfId="3406"/>
    <cellStyle name="Milliers 5 4 2" xfId="3407"/>
    <cellStyle name="Milliers 5 4 2 2" xfId="3408"/>
    <cellStyle name="Milliers 5 4 2 2 2" xfId="3409"/>
    <cellStyle name="Milliers 5 4 2 2 2 2" xfId="3410"/>
    <cellStyle name="Milliers 5 4 2 2 3" xfId="3411"/>
    <cellStyle name="Milliers 5 4 2 2 4" xfId="3412"/>
    <cellStyle name="Milliers 5 4 2 3" xfId="3413"/>
    <cellStyle name="Milliers 5 4 2 3 2" xfId="3414"/>
    <cellStyle name="Milliers 5 4 2 4" xfId="3415"/>
    <cellStyle name="Milliers 5 4 2 5" xfId="3416"/>
    <cellStyle name="Milliers 5 4 3" xfId="3417"/>
    <cellStyle name="Milliers 5 4 3 2" xfId="3418"/>
    <cellStyle name="Milliers 5 4 3 2 2" xfId="3419"/>
    <cellStyle name="Milliers 5 4 3 3" xfId="3420"/>
    <cellStyle name="Milliers 5 4 3 4" xfId="3421"/>
    <cellStyle name="Milliers 5 4 4" xfId="3422"/>
    <cellStyle name="Milliers 5 4 4 2" xfId="3423"/>
    <cellStyle name="Milliers 5 4 4 2 2" xfId="3424"/>
    <cellStyle name="Milliers 5 4 4 3" xfId="3425"/>
    <cellStyle name="Milliers 5 4 4 4" xfId="3426"/>
    <cellStyle name="Milliers 5 4 5" xfId="3427"/>
    <cellStyle name="Milliers 5 4 5 2" xfId="3428"/>
    <cellStyle name="Milliers 5 4 5 2 2" xfId="3429"/>
    <cellStyle name="Milliers 5 4 5 3" xfId="3430"/>
    <cellStyle name="Milliers 5 4 5 4" xfId="3431"/>
    <cellStyle name="Milliers 5 4 6" xfId="3432"/>
    <cellStyle name="Milliers 5 4 6 2" xfId="3433"/>
    <cellStyle name="Milliers 5 4 7" xfId="3434"/>
    <cellStyle name="Milliers 5 4 8" xfId="3435"/>
    <cellStyle name="Milliers 5 5" xfId="3436"/>
    <cellStyle name="Milliers 5 5 2" xfId="3437"/>
    <cellStyle name="Milliers 5 5 2 2" xfId="3438"/>
    <cellStyle name="Milliers 5 5 2 2 2" xfId="3439"/>
    <cellStyle name="Milliers 5 5 2 3" xfId="3440"/>
    <cellStyle name="Milliers 5 5 2 4" xfId="3441"/>
    <cellStyle name="Milliers 5 5 3" xfId="3442"/>
    <cellStyle name="Milliers 5 5 3 2" xfId="3443"/>
    <cellStyle name="Milliers 5 5 4" xfId="3444"/>
    <cellStyle name="Milliers 5 5 5" xfId="3445"/>
    <cellStyle name="Milliers 5 6" xfId="3446"/>
    <cellStyle name="Milliers 5 6 2" xfId="3447"/>
    <cellStyle name="Milliers 5 6 2 2" xfId="3448"/>
    <cellStyle name="Milliers 5 6 3" xfId="3449"/>
    <cellStyle name="Milliers 5 6 4" xfId="3450"/>
    <cellStyle name="Milliers 5 7" xfId="3451"/>
    <cellStyle name="Milliers 5 7 2" xfId="3452"/>
    <cellStyle name="Milliers 5 7 2 2" xfId="3453"/>
    <cellStyle name="Milliers 5 7 3" xfId="3454"/>
    <cellStyle name="Milliers 5 7 4" xfId="3455"/>
    <cellStyle name="Milliers 5 8" xfId="3456"/>
    <cellStyle name="Milliers 5 8 2" xfId="3457"/>
    <cellStyle name="Milliers 5 8 2 2" xfId="3458"/>
    <cellStyle name="Milliers 5 8 3" xfId="3459"/>
    <cellStyle name="Milliers 5 8 4" xfId="3460"/>
    <cellStyle name="Milliers 5 9" xfId="3461"/>
    <cellStyle name="Milliers 5 9 2" xfId="3462"/>
    <cellStyle name="Milliers 6" xfId="3463"/>
    <cellStyle name="Milliers 6 10" xfId="3464"/>
    <cellStyle name="Milliers 6 11" xfId="3465"/>
    <cellStyle name="Milliers 6 2" xfId="3466"/>
    <cellStyle name="Milliers 6 2 10" xfId="3467"/>
    <cellStyle name="Milliers 6 2 2" xfId="3468"/>
    <cellStyle name="Milliers 6 2 2 2" xfId="3469"/>
    <cellStyle name="Milliers 6 2 2 2 2" xfId="3470"/>
    <cellStyle name="Milliers 6 2 2 2 2 2" xfId="3471"/>
    <cellStyle name="Milliers 6 2 2 2 2 2 2" xfId="3472"/>
    <cellStyle name="Milliers 6 2 2 2 2 2 2 2" xfId="3473"/>
    <cellStyle name="Milliers 6 2 2 2 2 2 3" xfId="3474"/>
    <cellStyle name="Milliers 6 2 2 2 2 2 4" xfId="3475"/>
    <cellStyle name="Milliers 6 2 2 2 2 3" xfId="3476"/>
    <cellStyle name="Milliers 6 2 2 2 2 3 2" xfId="3477"/>
    <cellStyle name="Milliers 6 2 2 2 2 4" xfId="3478"/>
    <cellStyle name="Milliers 6 2 2 2 2 5" xfId="3479"/>
    <cellStyle name="Milliers 6 2 2 2 3" xfId="3480"/>
    <cellStyle name="Milliers 6 2 2 2 3 2" xfId="3481"/>
    <cellStyle name="Milliers 6 2 2 2 3 2 2" xfId="3482"/>
    <cellStyle name="Milliers 6 2 2 2 3 3" xfId="3483"/>
    <cellStyle name="Milliers 6 2 2 2 3 4" xfId="3484"/>
    <cellStyle name="Milliers 6 2 2 2 4" xfId="3485"/>
    <cellStyle name="Milliers 6 2 2 2 4 2" xfId="3486"/>
    <cellStyle name="Milliers 6 2 2 2 4 2 2" xfId="3487"/>
    <cellStyle name="Milliers 6 2 2 2 4 3" xfId="3488"/>
    <cellStyle name="Milliers 6 2 2 2 4 4" xfId="3489"/>
    <cellStyle name="Milliers 6 2 2 2 5" xfId="3490"/>
    <cellStyle name="Milliers 6 2 2 2 5 2" xfId="3491"/>
    <cellStyle name="Milliers 6 2 2 2 5 2 2" xfId="3492"/>
    <cellStyle name="Milliers 6 2 2 2 5 3" xfId="3493"/>
    <cellStyle name="Milliers 6 2 2 2 5 4" xfId="3494"/>
    <cellStyle name="Milliers 6 2 2 2 6" xfId="3495"/>
    <cellStyle name="Milliers 6 2 2 2 6 2" xfId="3496"/>
    <cellStyle name="Milliers 6 2 2 2 7" xfId="3497"/>
    <cellStyle name="Milliers 6 2 2 2 8" xfId="3498"/>
    <cellStyle name="Milliers 6 2 2 3" xfId="3499"/>
    <cellStyle name="Milliers 6 2 2 3 2" xfId="3500"/>
    <cellStyle name="Milliers 6 2 2 3 2 2" xfId="3501"/>
    <cellStyle name="Milliers 6 2 2 3 2 2 2" xfId="3502"/>
    <cellStyle name="Milliers 6 2 2 3 2 3" xfId="3503"/>
    <cellStyle name="Milliers 6 2 2 3 2 4" xfId="3504"/>
    <cellStyle name="Milliers 6 2 2 3 3" xfId="3505"/>
    <cellStyle name="Milliers 6 2 2 3 3 2" xfId="3506"/>
    <cellStyle name="Milliers 6 2 2 3 4" xfId="3507"/>
    <cellStyle name="Milliers 6 2 2 3 5" xfId="3508"/>
    <cellStyle name="Milliers 6 2 2 4" xfId="3509"/>
    <cellStyle name="Milliers 6 2 2 4 2" xfId="3510"/>
    <cellStyle name="Milliers 6 2 2 4 2 2" xfId="3511"/>
    <cellStyle name="Milliers 6 2 2 4 3" xfId="3512"/>
    <cellStyle name="Milliers 6 2 2 4 4" xfId="3513"/>
    <cellStyle name="Milliers 6 2 2 5" xfId="3514"/>
    <cellStyle name="Milliers 6 2 2 5 2" xfId="3515"/>
    <cellStyle name="Milliers 6 2 2 5 2 2" xfId="3516"/>
    <cellStyle name="Milliers 6 2 2 5 3" xfId="3517"/>
    <cellStyle name="Milliers 6 2 2 5 4" xfId="3518"/>
    <cellStyle name="Milliers 6 2 2 6" xfId="3519"/>
    <cellStyle name="Milliers 6 2 2 6 2" xfId="3520"/>
    <cellStyle name="Milliers 6 2 2 6 2 2" xfId="3521"/>
    <cellStyle name="Milliers 6 2 2 6 3" xfId="3522"/>
    <cellStyle name="Milliers 6 2 2 6 4" xfId="3523"/>
    <cellStyle name="Milliers 6 2 2 7" xfId="3524"/>
    <cellStyle name="Milliers 6 2 2 7 2" xfId="3525"/>
    <cellStyle name="Milliers 6 2 2 8" xfId="3526"/>
    <cellStyle name="Milliers 6 2 2 9" xfId="3527"/>
    <cellStyle name="Milliers 6 2 3" xfId="3528"/>
    <cellStyle name="Milliers 6 2 3 2" xfId="3529"/>
    <cellStyle name="Milliers 6 2 3 2 2" xfId="3530"/>
    <cellStyle name="Milliers 6 2 3 2 2 2" xfId="3531"/>
    <cellStyle name="Milliers 6 2 3 2 2 2 2" xfId="3532"/>
    <cellStyle name="Milliers 6 2 3 2 2 3" xfId="3533"/>
    <cellStyle name="Milliers 6 2 3 2 2 4" xfId="3534"/>
    <cellStyle name="Milliers 6 2 3 2 3" xfId="3535"/>
    <cellStyle name="Milliers 6 2 3 2 3 2" xfId="3536"/>
    <cellStyle name="Milliers 6 2 3 2 4" xfId="3537"/>
    <cellStyle name="Milliers 6 2 3 2 5" xfId="3538"/>
    <cellStyle name="Milliers 6 2 3 3" xfId="3539"/>
    <cellStyle name="Milliers 6 2 3 3 2" xfId="3540"/>
    <cellStyle name="Milliers 6 2 3 3 2 2" xfId="3541"/>
    <cellStyle name="Milliers 6 2 3 3 3" xfId="3542"/>
    <cellStyle name="Milliers 6 2 3 3 4" xfId="3543"/>
    <cellStyle name="Milliers 6 2 3 4" xfId="3544"/>
    <cellStyle name="Milliers 6 2 3 4 2" xfId="3545"/>
    <cellStyle name="Milliers 6 2 3 4 2 2" xfId="3546"/>
    <cellStyle name="Milliers 6 2 3 4 3" xfId="3547"/>
    <cellStyle name="Milliers 6 2 3 4 4" xfId="3548"/>
    <cellStyle name="Milliers 6 2 3 5" xfId="3549"/>
    <cellStyle name="Milliers 6 2 3 5 2" xfId="3550"/>
    <cellStyle name="Milliers 6 2 3 5 2 2" xfId="3551"/>
    <cellStyle name="Milliers 6 2 3 5 3" xfId="3552"/>
    <cellStyle name="Milliers 6 2 3 5 4" xfId="3553"/>
    <cellStyle name="Milliers 6 2 3 6" xfId="3554"/>
    <cellStyle name="Milliers 6 2 3 6 2" xfId="3555"/>
    <cellStyle name="Milliers 6 2 3 7" xfId="3556"/>
    <cellStyle name="Milliers 6 2 3 8" xfId="3557"/>
    <cellStyle name="Milliers 6 2 4" xfId="3558"/>
    <cellStyle name="Milliers 6 2 4 2" xfId="3559"/>
    <cellStyle name="Milliers 6 2 4 2 2" xfId="3560"/>
    <cellStyle name="Milliers 6 2 4 2 2 2" xfId="3561"/>
    <cellStyle name="Milliers 6 2 4 2 3" xfId="3562"/>
    <cellStyle name="Milliers 6 2 4 2 4" xfId="3563"/>
    <cellStyle name="Milliers 6 2 4 3" xfId="3564"/>
    <cellStyle name="Milliers 6 2 4 3 2" xfId="3565"/>
    <cellStyle name="Milliers 6 2 4 4" xfId="3566"/>
    <cellStyle name="Milliers 6 2 4 5" xfId="3567"/>
    <cellStyle name="Milliers 6 2 5" xfId="3568"/>
    <cellStyle name="Milliers 6 2 5 2" xfId="3569"/>
    <cellStyle name="Milliers 6 2 5 2 2" xfId="3570"/>
    <cellStyle name="Milliers 6 2 5 3" xfId="3571"/>
    <cellStyle name="Milliers 6 2 5 4" xfId="3572"/>
    <cellStyle name="Milliers 6 2 6" xfId="3573"/>
    <cellStyle name="Milliers 6 2 6 2" xfId="3574"/>
    <cellStyle name="Milliers 6 2 6 2 2" xfId="3575"/>
    <cellStyle name="Milliers 6 2 6 3" xfId="3576"/>
    <cellStyle name="Milliers 6 2 6 4" xfId="3577"/>
    <cellStyle name="Milliers 6 2 7" xfId="3578"/>
    <cellStyle name="Milliers 6 2 7 2" xfId="3579"/>
    <cellStyle name="Milliers 6 2 7 2 2" xfId="3580"/>
    <cellStyle name="Milliers 6 2 7 3" xfId="3581"/>
    <cellStyle name="Milliers 6 2 7 4" xfId="3582"/>
    <cellStyle name="Milliers 6 2 8" xfId="3583"/>
    <cellStyle name="Milliers 6 2 8 2" xfId="3584"/>
    <cellStyle name="Milliers 6 2 9" xfId="3585"/>
    <cellStyle name="Milliers 6 3" xfId="3586"/>
    <cellStyle name="Milliers 6 3 2" xfId="3587"/>
    <cellStyle name="Milliers 6 3 2 2" xfId="3588"/>
    <cellStyle name="Milliers 6 3 2 2 2" xfId="3589"/>
    <cellStyle name="Milliers 6 3 2 2 2 2" xfId="3590"/>
    <cellStyle name="Milliers 6 3 2 2 2 2 2" xfId="3591"/>
    <cellStyle name="Milliers 6 3 2 2 2 3" xfId="3592"/>
    <cellStyle name="Milliers 6 3 2 2 2 4" xfId="3593"/>
    <cellStyle name="Milliers 6 3 2 2 3" xfId="3594"/>
    <cellStyle name="Milliers 6 3 2 2 3 2" xfId="3595"/>
    <cellStyle name="Milliers 6 3 2 2 4" xfId="3596"/>
    <cellStyle name="Milliers 6 3 2 2 5" xfId="3597"/>
    <cellStyle name="Milliers 6 3 2 3" xfId="3598"/>
    <cellStyle name="Milliers 6 3 2 3 2" xfId="3599"/>
    <cellStyle name="Milliers 6 3 2 3 2 2" xfId="3600"/>
    <cellStyle name="Milliers 6 3 2 3 3" xfId="3601"/>
    <cellStyle name="Milliers 6 3 2 3 4" xfId="3602"/>
    <cellStyle name="Milliers 6 3 2 4" xfId="3603"/>
    <cellStyle name="Milliers 6 3 2 4 2" xfId="3604"/>
    <cellStyle name="Milliers 6 3 2 4 2 2" xfId="3605"/>
    <cellStyle name="Milliers 6 3 2 4 3" xfId="3606"/>
    <cellStyle name="Milliers 6 3 2 4 4" xfId="3607"/>
    <cellStyle name="Milliers 6 3 2 5" xfId="3608"/>
    <cellStyle name="Milliers 6 3 2 5 2" xfId="3609"/>
    <cellStyle name="Milliers 6 3 2 5 2 2" xfId="3610"/>
    <cellStyle name="Milliers 6 3 2 5 3" xfId="3611"/>
    <cellStyle name="Milliers 6 3 2 5 4" xfId="3612"/>
    <cellStyle name="Milliers 6 3 2 6" xfId="3613"/>
    <cellStyle name="Milliers 6 3 2 6 2" xfId="3614"/>
    <cellStyle name="Milliers 6 3 2 7" xfId="3615"/>
    <cellStyle name="Milliers 6 3 2 8" xfId="3616"/>
    <cellStyle name="Milliers 6 3 3" xfId="3617"/>
    <cellStyle name="Milliers 6 3 3 2" xfId="3618"/>
    <cellStyle name="Milliers 6 3 3 2 2" xfId="3619"/>
    <cellStyle name="Milliers 6 3 3 2 2 2" xfId="3620"/>
    <cellStyle name="Milliers 6 3 3 2 3" xfId="3621"/>
    <cellStyle name="Milliers 6 3 3 2 4" xfId="3622"/>
    <cellStyle name="Milliers 6 3 3 3" xfId="3623"/>
    <cellStyle name="Milliers 6 3 3 3 2" xfId="3624"/>
    <cellStyle name="Milliers 6 3 3 4" xfId="3625"/>
    <cellStyle name="Milliers 6 3 3 5" xfId="3626"/>
    <cellStyle name="Milliers 6 3 4" xfId="3627"/>
    <cellStyle name="Milliers 6 3 4 2" xfId="3628"/>
    <cellStyle name="Milliers 6 3 4 2 2" xfId="3629"/>
    <cellStyle name="Milliers 6 3 4 3" xfId="3630"/>
    <cellStyle name="Milliers 6 3 4 4" xfId="3631"/>
    <cellStyle name="Milliers 6 3 5" xfId="3632"/>
    <cellStyle name="Milliers 6 3 5 2" xfId="3633"/>
    <cellStyle name="Milliers 6 3 5 2 2" xfId="3634"/>
    <cellStyle name="Milliers 6 3 5 3" xfId="3635"/>
    <cellStyle name="Milliers 6 3 5 4" xfId="3636"/>
    <cellStyle name="Milliers 6 3 6" xfId="3637"/>
    <cellStyle name="Milliers 6 3 6 2" xfId="3638"/>
    <cellStyle name="Milliers 6 3 6 2 2" xfId="3639"/>
    <cellStyle name="Milliers 6 3 6 3" xfId="3640"/>
    <cellStyle name="Milliers 6 3 6 4" xfId="3641"/>
    <cellStyle name="Milliers 6 3 7" xfId="3642"/>
    <cellStyle name="Milliers 6 3 7 2" xfId="3643"/>
    <cellStyle name="Milliers 6 3 8" xfId="3644"/>
    <cellStyle name="Milliers 6 3 9" xfId="3645"/>
    <cellStyle name="Milliers 6 4" xfId="3646"/>
    <cellStyle name="Milliers 6 4 2" xfId="3647"/>
    <cellStyle name="Milliers 6 4 2 2" xfId="3648"/>
    <cellStyle name="Milliers 6 4 2 2 2" xfId="3649"/>
    <cellStyle name="Milliers 6 4 2 2 2 2" xfId="3650"/>
    <cellStyle name="Milliers 6 4 2 2 3" xfId="3651"/>
    <cellStyle name="Milliers 6 4 2 2 4" xfId="3652"/>
    <cellStyle name="Milliers 6 4 2 3" xfId="3653"/>
    <cellStyle name="Milliers 6 4 2 3 2" xfId="3654"/>
    <cellStyle name="Milliers 6 4 2 4" xfId="3655"/>
    <cellStyle name="Milliers 6 4 2 5" xfId="3656"/>
    <cellStyle name="Milliers 6 4 3" xfId="3657"/>
    <cellStyle name="Milliers 6 4 3 2" xfId="3658"/>
    <cellStyle name="Milliers 6 4 3 2 2" xfId="3659"/>
    <cellStyle name="Milliers 6 4 3 3" xfId="3660"/>
    <cellStyle name="Milliers 6 4 3 4" xfId="3661"/>
    <cellStyle name="Milliers 6 4 4" xfId="3662"/>
    <cellStyle name="Milliers 6 4 4 2" xfId="3663"/>
    <cellStyle name="Milliers 6 4 4 2 2" xfId="3664"/>
    <cellStyle name="Milliers 6 4 4 3" xfId="3665"/>
    <cellStyle name="Milliers 6 4 4 4" xfId="3666"/>
    <cellStyle name="Milliers 6 4 5" xfId="3667"/>
    <cellStyle name="Milliers 6 4 5 2" xfId="3668"/>
    <cellStyle name="Milliers 6 4 5 2 2" xfId="3669"/>
    <cellStyle name="Milliers 6 4 5 3" xfId="3670"/>
    <cellStyle name="Milliers 6 4 5 4" xfId="3671"/>
    <cellStyle name="Milliers 6 4 6" xfId="3672"/>
    <cellStyle name="Milliers 6 4 6 2" xfId="3673"/>
    <cellStyle name="Milliers 6 4 7" xfId="3674"/>
    <cellStyle name="Milliers 6 4 8" xfId="3675"/>
    <cellStyle name="Milliers 6 5" xfId="3676"/>
    <cellStyle name="Milliers 6 5 2" xfId="3677"/>
    <cellStyle name="Milliers 6 5 2 2" xfId="3678"/>
    <cellStyle name="Milliers 6 5 2 2 2" xfId="3679"/>
    <cellStyle name="Milliers 6 5 2 3" xfId="3680"/>
    <cellStyle name="Milliers 6 5 2 4" xfId="3681"/>
    <cellStyle name="Milliers 6 5 3" xfId="3682"/>
    <cellStyle name="Milliers 6 5 3 2" xfId="3683"/>
    <cellStyle name="Milliers 6 5 4" xfId="3684"/>
    <cellStyle name="Milliers 6 5 5" xfId="3685"/>
    <cellStyle name="Milliers 6 6" xfId="3686"/>
    <cellStyle name="Milliers 6 6 2" xfId="3687"/>
    <cellStyle name="Milliers 6 6 2 2" xfId="3688"/>
    <cellStyle name="Milliers 6 6 3" xfId="3689"/>
    <cellStyle name="Milliers 6 6 4" xfId="3690"/>
    <cellStyle name="Milliers 6 7" xfId="3691"/>
    <cellStyle name="Milliers 6 7 2" xfId="3692"/>
    <cellStyle name="Milliers 6 7 2 2" xfId="3693"/>
    <cellStyle name="Milliers 6 7 3" xfId="3694"/>
    <cellStyle name="Milliers 6 7 4" xfId="3695"/>
    <cellStyle name="Milliers 6 8" xfId="3696"/>
    <cellStyle name="Milliers 6 8 2" xfId="3697"/>
    <cellStyle name="Milliers 6 8 2 2" xfId="3698"/>
    <cellStyle name="Milliers 6 8 3" xfId="3699"/>
    <cellStyle name="Milliers 6 8 4" xfId="3700"/>
    <cellStyle name="Milliers 6 9" xfId="3701"/>
    <cellStyle name="Milliers 6 9 2" xfId="3702"/>
    <cellStyle name="Neutral 2" xfId="3703"/>
    <cellStyle name="Neutral 2 2" xfId="3704"/>
    <cellStyle name="Neutral 2 2 2" xfId="3705"/>
    <cellStyle name="Neutral 2 3" xfId="3706"/>
    <cellStyle name="Neutral 2 4" xfId="4068"/>
    <cellStyle name="Neutral 3" xfId="3707"/>
    <cellStyle name="Normal 2" xfId="3708"/>
    <cellStyle name="Normal 2 2" xfId="3709"/>
    <cellStyle name="Normal 2 2 2" xfId="3710"/>
    <cellStyle name="Normal 2 3" xfId="3711"/>
    <cellStyle name="Normal 3" xfId="3712"/>
    <cellStyle name="Normal 3 2" xfId="3713"/>
    <cellStyle name="Normal 3 2 2" xfId="3714"/>
    <cellStyle name="Normal 3 3" xfId="3715"/>
    <cellStyle name="Normal 3 3 2" xfId="3716"/>
    <cellStyle name="Normal 3 4" xfId="3717"/>
    <cellStyle name="Normal 4" xfId="4013"/>
    <cellStyle name="Normal 6" xfId="4012"/>
    <cellStyle name="Notiz 2" xfId="4069"/>
    <cellStyle name="Pourcentage 2" xfId="3718"/>
    <cellStyle name="Pourcentage 2 2" xfId="3719"/>
    <cellStyle name="Pourcentage 2 2 2" xfId="3720"/>
    <cellStyle name="Pourcentage 2 3" xfId="3721"/>
    <cellStyle name="Pourcentage 3" xfId="3722"/>
    <cellStyle name="Pourcentage 3 2" xfId="3723"/>
    <cellStyle name="Pourcentage 3 2 2" xfId="3724"/>
    <cellStyle name="Pourcentage 3 3" xfId="3725"/>
    <cellStyle name="Pourcentage 4" xfId="3726"/>
    <cellStyle name="Pourcentage 4 2" xfId="3727"/>
    <cellStyle name="Pourcentage 5" xfId="3728"/>
    <cellStyle name="Pourcentage 5 2" xfId="3729"/>
    <cellStyle name="Pourcentage 6" xfId="4014"/>
    <cellStyle name="Prozent" xfId="3730" builtinId="5"/>
    <cellStyle name="Prozent 2" xfId="3731"/>
    <cellStyle name="Prozent 2 2" xfId="3732"/>
    <cellStyle name="Prozent 2 2 2" xfId="3733"/>
    <cellStyle name="Prozent 2 3" xfId="3734"/>
    <cellStyle name="Prozent 2 3 2" xfId="3735"/>
    <cellStyle name="Prozent 2 3 3" xfId="3736"/>
    <cellStyle name="Prozent 2 4" xfId="3737"/>
    <cellStyle name="Prozent 2 5" xfId="4070"/>
    <cellStyle name="Prozent 3" xfId="3738"/>
    <cellStyle name="Prozent 3 2" xfId="3739"/>
    <cellStyle name="Prozent 3 3" xfId="3740"/>
    <cellStyle name="Prozent 3 4" xfId="4071"/>
    <cellStyle name="Prozent 4" xfId="3741"/>
    <cellStyle name="Prozent 4 2" xfId="3742"/>
    <cellStyle name="Prozent 4 3" xfId="4072"/>
    <cellStyle name="Prozent 5" xfId="3743"/>
    <cellStyle name="Prozent 5 2" xfId="3744"/>
    <cellStyle name="Satisfaisant 2" xfId="3745"/>
    <cellStyle name="Satisfaisant 2 2" xfId="3746"/>
    <cellStyle name="Schlecht 2" xfId="4073"/>
    <cellStyle name="Stand." xfId="0" builtinId="0"/>
    <cellStyle name="Standard 10" xfId="4015"/>
    <cellStyle name="Standard 11" xfId="4030"/>
    <cellStyle name="Standard 12" xfId="4032"/>
    <cellStyle name="Standard 13" xfId="4059"/>
    <cellStyle name="Standard 2" xfId="4016"/>
    <cellStyle name="Standard 2 2" xfId="3747"/>
    <cellStyle name="Standard 2 2 2" xfId="3748"/>
    <cellStyle name="Standard 2 2 2 2" xfId="3749"/>
    <cellStyle name="Standard 2 2 2 3" xfId="4075"/>
    <cellStyle name="Standard 2 2 3" xfId="3750"/>
    <cellStyle name="Standard 2 2 3 2" xfId="4076"/>
    <cellStyle name="Standard 2 2 4" xfId="4074"/>
    <cellStyle name="Standard 2 3" xfId="3751"/>
    <cellStyle name="Standard 2 3 2" xfId="3752"/>
    <cellStyle name="Standard 2 3 2 2" xfId="4078"/>
    <cellStyle name="Standard 2 3 3" xfId="4079"/>
    <cellStyle name="Standard 2 3 4" xfId="4077"/>
    <cellStyle name="Standard 2 4" xfId="3753"/>
    <cellStyle name="Standard 2 4 2" xfId="3754"/>
    <cellStyle name="Standard 2 5" xfId="3755"/>
    <cellStyle name="Standard 2 5 2" xfId="3756"/>
    <cellStyle name="Standard 2 5 3" xfId="3757"/>
    <cellStyle name="Standard 3" xfId="3758"/>
    <cellStyle name="Standard 3 2" xfId="3759"/>
    <cellStyle name="Standard 3 2 2" xfId="3760"/>
    <cellStyle name="Standard 3 2 3" xfId="4081"/>
    <cellStyle name="Standard 3 3" xfId="3761"/>
    <cellStyle name="Standard 3 4" xfId="4080"/>
    <cellStyle name="Standard 4" xfId="3762"/>
    <cellStyle name="Standard 4 2" xfId="3763"/>
    <cellStyle name="Standard 4 2 2" xfId="3764"/>
    <cellStyle name="Standard 4 2 2 2" xfId="4084"/>
    <cellStyle name="Standard 4 2 3" xfId="4083"/>
    <cellStyle name="Standard 4 3" xfId="3765"/>
    <cellStyle name="Standard 4 3 2" xfId="3766"/>
    <cellStyle name="Standard 4 3 3" xfId="4085"/>
    <cellStyle name="Standard 4 4" xfId="3767"/>
    <cellStyle name="Standard 4 4 2" xfId="4086"/>
    <cellStyle name="Standard 4 5" xfId="4082"/>
    <cellStyle name="Standard 5" xfId="3768"/>
    <cellStyle name="Standard 5 2" xfId="3769"/>
    <cellStyle name="Standard 5 2 2" xfId="3770"/>
    <cellStyle name="Standard 5 3" xfId="3771"/>
    <cellStyle name="Standard 5 4" xfId="4087"/>
    <cellStyle name="Standard 6" xfId="3772"/>
    <cellStyle name="Standard 6 2" xfId="3773"/>
    <cellStyle name="Standard 6 3" xfId="4088"/>
    <cellStyle name="Standard 7" xfId="3774"/>
    <cellStyle name="Standard 7 2" xfId="3775"/>
    <cellStyle name="Standard 7 3" xfId="4089"/>
    <cellStyle name="Standard 8" xfId="3776"/>
    <cellStyle name="Standard 8 2" xfId="3777"/>
    <cellStyle name="Standard 9" xfId="3778"/>
    <cellStyle name="Standard 9 2" xfId="3779"/>
    <cellStyle name="Standard 9 3" xfId="3780"/>
    <cellStyle name="Überschrift 1 2" xfId="4090"/>
    <cellStyle name="Überschrift 2 2" xfId="4091"/>
    <cellStyle name="Überschrift 3 2" xfId="4092"/>
    <cellStyle name="Überschrift 4 2" xfId="4093"/>
    <cellStyle name="Überschrift 5" xfId="4094"/>
    <cellStyle name="Verknüpfte Zelle 2" xfId="4095"/>
    <cellStyle name="Währung" xfId="3783" builtinId="4"/>
    <cellStyle name="Währung [0]" xfId="3784" builtinId="7"/>
    <cellStyle name="Warnender Text 2" xfId="4096"/>
    <cellStyle name="Zelle überprüfen 2" xfId="409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38B7A"/>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D0BDAF"/>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6"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enableFormatConditionsCalculation="0">
    <pageSetUpPr fitToPage="1"/>
  </sheetPr>
  <dimension ref="A1:F49"/>
  <sheetViews>
    <sheetView tabSelected="1" zoomScale="170" zoomScaleNormal="170" zoomScaleSheetLayoutView="172" zoomScalePageLayoutView="170" workbookViewId="0">
      <selection sqref="A1:G44"/>
    </sheetView>
  </sheetViews>
  <sheetFormatPr baseColWidth="10" defaultColWidth="10.83203125" defaultRowHeight="12" customHeight="1" x14ac:dyDescent="0.15"/>
  <cols>
    <col min="1" max="1" width="22.1640625" style="3" customWidth="1"/>
    <col min="2" max="2" width="7.1640625" style="3" customWidth="1"/>
    <col min="3" max="6" width="10.33203125" style="3" customWidth="1"/>
    <col min="7" max="7" width="6" style="3" customWidth="1"/>
    <col min="8" max="16384" width="10.83203125" style="3"/>
  </cols>
  <sheetData>
    <row r="1" spans="1:6" ht="13" customHeight="1" x14ac:dyDescent="0.15">
      <c r="A1" s="4" t="s">
        <v>44</v>
      </c>
    </row>
    <row r="2" spans="1:6" ht="10" customHeight="1" x14ac:dyDescent="0.15">
      <c r="A2" s="5" t="s">
        <v>0</v>
      </c>
      <c r="B2" s="1"/>
      <c r="C2" s="2"/>
      <c r="D2" s="2" t="s">
        <v>45</v>
      </c>
      <c r="E2" s="1"/>
      <c r="F2" s="6"/>
    </row>
    <row r="3" spans="1:6" ht="10" customHeight="1" x14ac:dyDescent="0.15">
      <c r="A3" s="7"/>
      <c r="B3" s="11"/>
      <c r="C3" s="12" t="s">
        <v>1</v>
      </c>
      <c r="D3" s="12" t="s">
        <v>2</v>
      </c>
      <c r="E3" s="12" t="s">
        <v>3</v>
      </c>
      <c r="F3" s="13" t="s">
        <v>4</v>
      </c>
    </row>
    <row r="4" spans="1:6" ht="10" customHeight="1" x14ac:dyDescent="0.15">
      <c r="A4" s="16" t="s">
        <v>5</v>
      </c>
      <c r="B4" s="17" t="s">
        <v>6</v>
      </c>
      <c r="C4" s="22">
        <v>37.988651988783509</v>
      </c>
      <c r="D4" s="22">
        <v>37.784184466019418</v>
      </c>
      <c r="E4" s="22">
        <v>39.22740000000001</v>
      </c>
      <c r="F4" s="22">
        <v>62.631292222475047</v>
      </c>
    </row>
    <row r="5" spans="1:6" ht="10" customHeight="1" x14ac:dyDescent="0.15">
      <c r="A5" s="16" t="s">
        <v>7</v>
      </c>
      <c r="B5" s="18"/>
      <c r="C5" s="20"/>
      <c r="D5" s="20"/>
      <c r="E5" s="20"/>
      <c r="F5" s="21"/>
    </row>
    <row r="6" spans="1:6" ht="10" customHeight="1" x14ac:dyDescent="0.15">
      <c r="A6" s="3" t="s">
        <v>8</v>
      </c>
      <c r="B6" s="8" t="s">
        <v>9</v>
      </c>
      <c r="C6" s="23">
        <v>3.9735043055555552</v>
      </c>
      <c r="D6" s="23">
        <v>4.0861719305555555</v>
      </c>
      <c r="E6" s="23">
        <v>4.1942030277777782</v>
      </c>
      <c r="F6" s="24">
        <v>9.0012500000000006</v>
      </c>
    </row>
    <row r="7" spans="1:6" ht="10" customHeight="1" x14ac:dyDescent="0.15">
      <c r="A7" s="3" t="s">
        <v>10</v>
      </c>
      <c r="B7" s="8" t="s">
        <v>9</v>
      </c>
      <c r="C7" s="23">
        <v>5.4970673333333329</v>
      </c>
      <c r="D7" s="23">
        <v>5.9633165666666681</v>
      </c>
      <c r="E7" s="23">
        <v>6.7656213333333328</v>
      </c>
      <c r="F7" s="24">
        <v>13.904208333333335</v>
      </c>
    </row>
    <row r="8" spans="1:6" ht="10" customHeight="1" x14ac:dyDescent="0.15">
      <c r="A8" s="3" t="s">
        <v>37</v>
      </c>
      <c r="B8" s="8" t="s">
        <v>9</v>
      </c>
      <c r="C8" s="23">
        <v>1.9408505277777774</v>
      </c>
      <c r="D8" s="23">
        <v>1.7819567208333333</v>
      </c>
      <c r="E8" s="23">
        <v>2.0094711388888888</v>
      </c>
      <c r="F8" s="24">
        <v>4.5854166666666663</v>
      </c>
    </row>
    <row r="9" spans="1:6" ht="10" customHeight="1" x14ac:dyDescent="0.15">
      <c r="A9" s="3" t="s">
        <v>11</v>
      </c>
      <c r="B9" s="8" t="s">
        <v>9</v>
      </c>
      <c r="C9" s="23">
        <v>5.6825284444444444</v>
      </c>
      <c r="D9" s="23">
        <v>6.8758779638888905</v>
      </c>
      <c r="E9" s="23">
        <v>6.339988083333334</v>
      </c>
      <c r="F9" s="24">
        <v>11.876902777777778</v>
      </c>
    </row>
    <row r="10" spans="1:6" ht="10" customHeight="1" x14ac:dyDescent="0.15">
      <c r="A10" s="3" t="s">
        <v>12</v>
      </c>
      <c r="B10" s="8" t="s">
        <v>9</v>
      </c>
      <c r="C10" s="23">
        <v>3.1148193611111115</v>
      </c>
      <c r="D10" s="23">
        <v>3.5179654513888892</v>
      </c>
      <c r="E10" s="23">
        <v>2.8718653055555552</v>
      </c>
      <c r="F10" s="24">
        <v>7.1425277777777785</v>
      </c>
    </row>
    <row r="11" spans="1:6" ht="10" customHeight="1" x14ac:dyDescent="0.15">
      <c r="A11" s="16" t="s">
        <v>13</v>
      </c>
      <c r="B11" s="18"/>
      <c r="C11" s="22"/>
      <c r="D11" s="22"/>
      <c r="E11" s="22"/>
      <c r="F11" s="25"/>
    </row>
    <row r="12" spans="1:6" ht="10" customHeight="1" x14ac:dyDescent="0.15">
      <c r="A12" s="3" t="s">
        <v>14</v>
      </c>
      <c r="B12" s="8" t="s">
        <v>15</v>
      </c>
      <c r="C12" s="23">
        <v>8.0629218055555558</v>
      </c>
      <c r="D12" s="23" t="s">
        <v>43</v>
      </c>
      <c r="E12" s="23">
        <v>12.893256444444445</v>
      </c>
      <c r="F12" s="24">
        <v>23.765544389205687</v>
      </c>
    </row>
    <row r="13" spans="1:6" ht="10" customHeight="1" x14ac:dyDescent="0.15">
      <c r="A13" s="16" t="s">
        <v>16</v>
      </c>
      <c r="B13" s="18"/>
      <c r="C13" s="20"/>
      <c r="D13" s="20"/>
      <c r="E13" s="20"/>
      <c r="F13" s="21"/>
    </row>
    <row r="14" spans="1:6" ht="10" customHeight="1" x14ac:dyDescent="0.15">
      <c r="A14" s="3" t="s">
        <v>17</v>
      </c>
      <c r="B14" s="8" t="s">
        <v>18</v>
      </c>
      <c r="C14" s="23">
        <f>17.36*1.11</f>
        <v>19.269600000000001</v>
      </c>
      <c r="D14" s="23" t="s">
        <v>43</v>
      </c>
      <c r="E14" s="23">
        <f>16.5263636363636*1.11</f>
        <v>18.3442636363636</v>
      </c>
      <c r="F14" s="24">
        <v>48.272114402756202</v>
      </c>
    </row>
    <row r="15" spans="1:6" ht="10" customHeight="1" x14ac:dyDescent="0.15">
      <c r="A15" s="3" t="s">
        <v>19</v>
      </c>
      <c r="B15" s="8" t="s">
        <v>18</v>
      </c>
      <c r="C15" s="23">
        <f>15.69*1.11</f>
        <v>17.415900000000001</v>
      </c>
      <c r="D15" s="23" t="s">
        <v>43</v>
      </c>
      <c r="E15" s="23">
        <f>1.11*14.7109090909091</f>
        <v>16.329109090909103</v>
      </c>
      <c r="F15" s="24">
        <v>34.203041713666998</v>
      </c>
    </row>
    <row r="16" spans="1:6" ht="10" customHeight="1" x14ac:dyDescent="0.15">
      <c r="A16" s="3" t="s">
        <v>20</v>
      </c>
      <c r="B16" s="8" t="s">
        <v>18</v>
      </c>
      <c r="C16" s="23">
        <f>16.45*1.11</f>
        <v>18.259499999999999</v>
      </c>
      <c r="D16" s="23" t="s">
        <v>43</v>
      </c>
      <c r="E16" s="23">
        <f>14.2054545454545*1.11</f>
        <v>15.768054545454497</v>
      </c>
      <c r="F16" s="24">
        <v>37.077238494149299</v>
      </c>
    </row>
    <row r="17" spans="1:6" ht="10" customHeight="1" x14ac:dyDescent="0.15">
      <c r="A17" s="3" t="s">
        <v>21</v>
      </c>
      <c r="B17" s="8" t="s">
        <v>18</v>
      </c>
      <c r="C17" s="23">
        <f>35.85*1.11</f>
        <v>39.793500000000002</v>
      </c>
      <c r="D17" s="23" t="s">
        <v>43</v>
      </c>
      <c r="E17" s="23">
        <f>34.2*1.11</f>
        <v>37.962000000000003</v>
      </c>
      <c r="F17" s="24">
        <v>80.468267059502296</v>
      </c>
    </row>
    <row r="18" spans="1:6" ht="10" customHeight="1" x14ac:dyDescent="0.15">
      <c r="A18" s="16" t="s">
        <v>22</v>
      </c>
      <c r="B18" s="18"/>
      <c r="C18" s="20"/>
      <c r="D18" s="20"/>
      <c r="E18" s="20"/>
      <c r="F18" s="21"/>
    </row>
    <row r="19" spans="1:6" ht="10" customHeight="1" x14ac:dyDescent="0.15">
      <c r="A19" s="3" t="s">
        <v>23</v>
      </c>
      <c r="B19" s="8" t="s">
        <v>18</v>
      </c>
      <c r="C19" s="23">
        <v>32.295450000000002</v>
      </c>
      <c r="D19" s="23" t="s">
        <v>43</v>
      </c>
      <c r="E19" s="23">
        <v>28.52075556784262</v>
      </c>
      <c r="F19" s="24">
        <v>46.800000000000011</v>
      </c>
    </row>
    <row r="20" spans="1:6" ht="10" customHeight="1" x14ac:dyDescent="0.15">
      <c r="A20" s="3" t="s">
        <v>24</v>
      </c>
      <c r="B20" s="8" t="s">
        <v>18</v>
      </c>
      <c r="C20" s="23">
        <v>31.403010000000005</v>
      </c>
      <c r="D20" s="23" t="s">
        <v>43</v>
      </c>
      <c r="E20" s="23">
        <v>28.755018358336883</v>
      </c>
      <c r="F20" s="24">
        <v>44.021249999999988</v>
      </c>
    </row>
    <row r="21" spans="1:6" ht="10" customHeight="1" x14ac:dyDescent="0.15">
      <c r="A21" s="3" t="s">
        <v>25</v>
      </c>
      <c r="B21" s="8" t="s">
        <v>18</v>
      </c>
      <c r="C21" s="23">
        <v>28.7712</v>
      </c>
      <c r="D21" s="23" t="s">
        <v>43</v>
      </c>
      <c r="E21" s="23">
        <v>12.685080000000001</v>
      </c>
      <c r="F21" s="24">
        <v>40.633124999999986</v>
      </c>
    </row>
    <row r="22" spans="1:6" ht="10" customHeight="1" x14ac:dyDescent="0.15">
      <c r="A22" s="3" t="s">
        <v>26</v>
      </c>
      <c r="B22" s="8" t="s">
        <v>18</v>
      </c>
      <c r="C22" s="23">
        <v>64.698200000000014</v>
      </c>
      <c r="D22" s="23" t="s">
        <v>43</v>
      </c>
      <c r="E22" s="23">
        <v>49.357813543088518</v>
      </c>
      <c r="F22" s="24">
        <v>86.103970588235327</v>
      </c>
    </row>
    <row r="23" spans="1:6" ht="10" customHeight="1" x14ac:dyDescent="0.15">
      <c r="A23" s="16" t="s">
        <v>27</v>
      </c>
      <c r="B23" s="19"/>
      <c r="C23" s="25"/>
      <c r="D23" s="21"/>
      <c r="E23" s="21"/>
      <c r="F23" s="21"/>
    </row>
    <row r="24" spans="1:6" ht="10" customHeight="1" x14ac:dyDescent="0.15">
      <c r="A24" s="3" t="s">
        <v>28</v>
      </c>
      <c r="B24" s="10" t="s">
        <v>29</v>
      </c>
      <c r="C24" s="23">
        <v>0.55815845454545476</v>
      </c>
      <c r="D24" s="23">
        <v>1.2240525</v>
      </c>
      <c r="E24" s="24">
        <v>0.58483333333333343</v>
      </c>
      <c r="F24" s="24">
        <v>1.9604075791046673</v>
      </c>
    </row>
    <row r="25" spans="1:6" ht="10" customHeight="1" x14ac:dyDescent="0.15">
      <c r="A25" s="3" t="s">
        <v>30</v>
      </c>
      <c r="B25" s="10" t="s">
        <v>29</v>
      </c>
      <c r="C25" s="23">
        <v>0.61168135714285732</v>
      </c>
      <c r="D25" s="24" t="s">
        <v>43</v>
      </c>
      <c r="E25" s="24" t="s">
        <v>43</v>
      </c>
      <c r="F25" s="24">
        <v>2.209896533997846</v>
      </c>
    </row>
    <row r="26" spans="1:6" ht="10" customHeight="1" x14ac:dyDescent="0.15">
      <c r="A26" s="16" t="s">
        <v>31</v>
      </c>
      <c r="B26" s="19"/>
      <c r="C26" s="25"/>
      <c r="D26" s="21"/>
      <c r="E26" s="21"/>
      <c r="F26" s="25"/>
    </row>
    <row r="27" spans="1:6" ht="10" customHeight="1" x14ac:dyDescent="0.15">
      <c r="A27" s="3" t="s">
        <v>32</v>
      </c>
      <c r="B27" s="10" t="s">
        <v>29</v>
      </c>
      <c r="C27" s="24">
        <v>0.57169625000000002</v>
      </c>
      <c r="D27" s="24">
        <v>0.89710769230769194</v>
      </c>
      <c r="E27" s="23">
        <v>0.58666666666666667</v>
      </c>
      <c r="F27" s="24">
        <v>1.1049891615934124</v>
      </c>
    </row>
    <row r="28" spans="1:6" ht="10" customHeight="1" x14ac:dyDescent="0.15">
      <c r="A28" s="3" t="s">
        <v>33</v>
      </c>
      <c r="B28" s="10" t="s">
        <v>34</v>
      </c>
      <c r="C28" s="24">
        <v>0.41739700000000002</v>
      </c>
      <c r="D28" s="24">
        <v>0.57307787698412704</v>
      </c>
      <c r="E28" s="24">
        <v>0.60719999999999996</v>
      </c>
      <c r="F28" s="24">
        <v>1.1603912924152371</v>
      </c>
    </row>
    <row r="29" spans="1:6" ht="10" customHeight="1" x14ac:dyDescent="0.15">
      <c r="A29" s="3" t="s">
        <v>35</v>
      </c>
      <c r="B29" s="10" t="s">
        <v>34</v>
      </c>
      <c r="C29" s="24">
        <v>0.4913748</v>
      </c>
      <c r="D29" s="24">
        <v>0.72609310344827593</v>
      </c>
      <c r="E29" s="24">
        <v>0.50380000000000003</v>
      </c>
      <c r="F29" s="24">
        <v>1.0785814278537484</v>
      </c>
    </row>
    <row r="30" spans="1:6" ht="10" customHeight="1" x14ac:dyDescent="0.15">
      <c r="A30" s="9" t="s">
        <v>48</v>
      </c>
      <c r="B30" s="15" t="s">
        <v>29</v>
      </c>
      <c r="C30" s="26">
        <v>0.39750210000000002</v>
      </c>
      <c r="D30" s="26">
        <v>0.7880999999999998</v>
      </c>
      <c r="E30" s="26">
        <v>0.40333333333333338</v>
      </c>
      <c r="F30" s="26">
        <v>1.1249231139212748</v>
      </c>
    </row>
    <row r="31" spans="1:6" ht="10" customHeight="1" x14ac:dyDescent="0.15"/>
    <row r="32" spans="1:6" ht="42.75" customHeight="1" x14ac:dyDescent="0.15">
      <c r="A32" s="27" t="s">
        <v>46</v>
      </c>
      <c r="B32" s="27"/>
      <c r="C32" s="27"/>
      <c r="D32" s="27"/>
      <c r="E32" s="27"/>
      <c r="F32" s="27"/>
    </row>
    <row r="33" spans="1:6" ht="33.75" customHeight="1" x14ac:dyDescent="0.15">
      <c r="A33" s="27" t="s">
        <v>47</v>
      </c>
      <c r="B33" s="27"/>
      <c r="C33" s="27"/>
      <c r="D33" s="27"/>
      <c r="E33" s="27"/>
      <c r="F33" s="27"/>
    </row>
    <row r="34" spans="1:6" ht="10" customHeight="1" x14ac:dyDescent="0.15">
      <c r="A34" s="14" t="s">
        <v>36</v>
      </c>
      <c r="B34" s="14"/>
      <c r="C34" s="14"/>
      <c r="D34" s="14"/>
      <c r="E34" s="14"/>
      <c r="F34" s="14"/>
    </row>
    <row r="35" spans="1:6" ht="10" customHeight="1" x14ac:dyDescent="0.15">
      <c r="A35" s="14" t="s">
        <v>38</v>
      </c>
      <c r="B35" s="14"/>
      <c r="C35" s="14"/>
      <c r="D35" s="14"/>
      <c r="E35" s="14"/>
      <c r="F35" s="14"/>
    </row>
    <row r="36" spans="1:6" ht="10" customHeight="1" x14ac:dyDescent="0.15">
      <c r="A36" s="14" t="s">
        <v>39</v>
      </c>
      <c r="B36" s="14"/>
      <c r="C36" s="14"/>
      <c r="D36" s="14"/>
      <c r="E36" s="14"/>
      <c r="F36" s="14"/>
    </row>
    <row r="37" spans="1:6" ht="10" customHeight="1" x14ac:dyDescent="0.15">
      <c r="A37" s="14" t="s">
        <v>41</v>
      </c>
      <c r="B37" s="14"/>
      <c r="C37" s="14"/>
      <c r="D37" s="14"/>
      <c r="E37" s="14"/>
      <c r="F37" s="14"/>
    </row>
    <row r="38" spans="1:6" ht="20" customHeight="1" x14ac:dyDescent="0.15">
      <c r="A38" s="27" t="s">
        <v>40</v>
      </c>
      <c r="B38" s="27"/>
      <c r="C38" s="27"/>
      <c r="D38" s="27"/>
      <c r="E38" s="27"/>
      <c r="F38" s="27"/>
    </row>
    <row r="39" spans="1:6" ht="42" customHeight="1" x14ac:dyDescent="0.15">
      <c r="A39" s="27" t="s">
        <v>42</v>
      </c>
      <c r="B39" s="27"/>
      <c r="C39" s="27"/>
      <c r="D39" s="27"/>
      <c r="E39" s="27"/>
      <c r="F39" s="27"/>
    </row>
    <row r="40" spans="1:6" ht="29.5" customHeight="1" x14ac:dyDescent="0.15">
      <c r="A40" s="28" t="s">
        <v>49</v>
      </c>
      <c r="B40" s="28"/>
      <c r="C40" s="28"/>
      <c r="D40" s="28"/>
      <c r="E40" s="28"/>
      <c r="F40" s="28"/>
    </row>
    <row r="41" spans="1:6" ht="10" customHeight="1" x14ac:dyDescent="0.15">
      <c r="A41" s="14"/>
      <c r="B41" s="14"/>
      <c r="C41" s="14"/>
      <c r="D41" s="14"/>
      <c r="E41" s="14"/>
      <c r="F41" s="14"/>
    </row>
    <row r="42" spans="1:6" ht="10" customHeight="1" x14ac:dyDescent="0.15"/>
    <row r="43" spans="1:6" ht="10" customHeight="1" x14ac:dyDescent="0.15"/>
    <row r="44" spans="1:6" ht="10" customHeight="1" x14ac:dyDescent="0.15"/>
    <row r="45" spans="1:6" ht="10" customHeight="1" x14ac:dyDescent="0.15"/>
    <row r="46" spans="1:6" ht="10" customHeight="1" x14ac:dyDescent="0.15"/>
    <row r="47" spans="1:6" ht="10" customHeight="1" x14ac:dyDescent="0.15"/>
    <row r="48" spans="1:6" ht="10" customHeight="1" x14ac:dyDescent="0.15"/>
    <row r="49" ht="10" customHeight="1" x14ac:dyDescent="0.15"/>
  </sheetData>
  <mergeCells count="5">
    <mergeCell ref="A32:F32"/>
    <mergeCell ref="A33:F33"/>
    <mergeCell ref="A38:F38"/>
    <mergeCell ref="A39:F39"/>
    <mergeCell ref="A40:F40"/>
  </mergeCells>
  <phoneticPr fontId="0" type="noConversion"/>
  <pageMargins left="0.79" right="0.79" top="0.98" bottom="0.98" header="0.51" footer="0.51"/>
  <pageSetup paperSize="9" orientation="portrait" r:id="rId1"/>
  <headerFooter alignWithMargins="0">
    <oddFooter>&amp;L&amp;F&amp;C&amp;A&amp;R&amp;D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B19_international_statistik_internationale_preisvergleiche_tabelle_produzentenpreise_d"/>
    <f:field ref="objsubject" par="" edit="true" text=""/>
    <f:field ref="objcreatedby" par="" text="Bühlmann, Monique, BLW"/>
    <f:field ref="objcreatedat" par="" text="23.12.2018 10:42:50"/>
    <f:field ref="objchangedby" par="" text="Scherer, Andrea, BLW"/>
    <f:field ref="objmodifiedat" par="" text="06.08.2019 14:42:49"/>
    <f:field ref="doc_FSCFOLIO_1_1001_FieldDocumentNumber" par="" text=""/>
    <f:field ref="doc_FSCFOLIO_1_1001_FieldSubject" par="" edit="true" text=""/>
    <f:field ref="FSCFOLIO_1_1001_FieldCurrentUser" par="" text="BLW Michel Yawo Afangbedji"/>
    <f:field ref="CCAPRECONFIG_15_1001_Objektname" par="" edit="true" text="AB19_international_statistik_internationale_preisvergleiche_tabelle_produzentenpreise_d"/>
    <f:field ref="CHPRECONFIG_1_1001_Objektname" par="" edit="true" text="AB19_international_statistik_internationale_preisvergleiche_tabelle_produzentenpreise_d"/>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Courrier B"/>
    <f:field ref="CCAPRECONFIG_15_1001_Fax" par="" text=""/>
  </f:record>
  <f:display par="" text="...">
    <f:field ref="CHPRECONFIG_1_1001_Objektname" text="Classe d'objets"/>
    <f:field ref="objcreatedat" text="Créé le/à"/>
    <f:field ref="objcreatedby" text="Créé par"/>
    <f:field ref="objmodifiedat" text="Dernière modification le/à"/>
    <f:field ref="objchangedby" text="Dernière modification par"/>
    <f:field ref="objname" text="Nom"/>
    <f:field ref="CCAPRECONFIG_15_1001_Objektname" text="Nom d'objet"/>
    <f:field ref="objsubject" text="Sujet (un)"/>
    <f:field ref="FSCFOLIO_1_1001_FieldCurrentUser" text="Utilisateur actuel"/>
  </f:display>
  <f:display par="" text="Publipostage">
    <f:field ref="doc_FSCFOLIO_1_1001_FieldDocumentNumber" text="Numéro de document"/>
    <f:field ref="doc_FSCFOLIO_1_1001_FieldSubject" text="Objet"/>
  </f:display>
  <f:display par="" text="Serialcontext &gt; Destinataires">
    <f:field ref="CHPRECONFIG_1_1001_EMailAdresse" text="Adresse e-mail"/>
    <f:field ref="CCAPRECONFIG_15_1001_Fax" text="Fax"/>
    <f:field ref="CHPRECONFIG_1_1001_Anrede" text="Formule d'appel"/>
    <f:field ref="CHPRECONFIG_1_1001_Ort" text="Localité"/>
    <f:field ref="CHPRECONFIG_1_1001_Nachname" text="Nom"/>
    <f:field ref="CHPRECONFIG_1_1001_Postleitzahl" text="NPA"/>
    <f:field ref="CHPRECONFIG_1_1001_Vorname" text="Prénom"/>
    <f:field ref="CCAPRECONFIG_15_1001_Abschriftsbemerkung" text="Remarque de l'expéditeur"/>
    <f:field ref="CHPRECONFIG_1_1001_Strasse" text="Rue"/>
    <f:field ref="CHPRECONFIG_1_1001_Titel" text="Titre"/>
    <f:field ref="CCAPRECONFIG_15_1001_Versandart" text="Type d'envoi"/>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Produzentenpreise</vt:lpstr>
    </vt:vector>
  </TitlesOfParts>
  <Company>Bundesamt für Landwirtschaft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Bundesamt für Landwirtschaft</dc:creator>
  <cp:lastModifiedBy>Microsoft Office User</cp:lastModifiedBy>
  <cp:lastPrinted>2015-08-25T13:05:34Z</cp:lastPrinted>
  <dcterms:created xsi:type="dcterms:W3CDTF">2000-03-03T11:41:03Z</dcterms:created>
  <dcterms:modified xsi:type="dcterms:W3CDTF">2020-10-19T07:24:10Z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COO.2101.101.7.1381208</vt:lpwstr>
  </property>
  <property fmtid="{D5CDD505-2E9C-101B-9397-08002B2CF9AE}" pid="3" name="FSC#COOELAK@1.1001:Subject">
    <vt:lpwstr/>
  </property>
  <property fmtid="{D5CDD505-2E9C-101B-9397-08002B2CF9AE}" pid="4" name="FSC#COOELAK@1.1001:FileReference">
    <vt:lpwstr>032.1-00006</vt:lpwstr>
  </property>
  <property fmtid="{D5CDD505-2E9C-101B-9397-08002B2CF9AE}" pid="5" name="FSC#COOELAK@1.1001:FileRefYear">
    <vt:lpwstr>2019</vt:lpwstr>
  </property>
  <property fmtid="{D5CDD505-2E9C-101B-9397-08002B2CF9AE}" pid="6" name="FSC#COOELAK@1.1001:FileRefOrdinal">
    <vt:lpwstr>6</vt:lpwstr>
  </property>
  <property fmtid="{D5CDD505-2E9C-101B-9397-08002B2CF9AE}" pid="7" name="FSC#COOELAK@1.1001:FileRefOU">
    <vt:lpwstr>SGV / BLW</vt:lpwstr>
  </property>
  <property fmtid="{D5CDD505-2E9C-101B-9397-08002B2CF9AE}" pid="8" name="FSC#COOELAK@1.1001:Organization">
    <vt:lpwstr/>
  </property>
  <property fmtid="{D5CDD505-2E9C-101B-9397-08002B2CF9AE}" pid="9" name="FSC#COOELAK@1.1001:Owner">
    <vt:lpwstr>Bühlmann Monique, BLW</vt:lpwstr>
  </property>
  <property fmtid="{D5CDD505-2E9C-101B-9397-08002B2CF9AE}" pid="10" name="FSC#COOELAK@1.1001:OwnerExtension">
    <vt:lpwstr>+41 58 462 59 38</vt:lpwstr>
  </property>
  <property fmtid="{D5CDD505-2E9C-101B-9397-08002B2CF9AE}" pid="11" name="FSC#COOELAK@1.1001:OwnerFaxExtension">
    <vt:lpwstr>+41 58 462 26 34</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Unité de direction Politique, droit et ressources internes (DBPRR / BLW)</vt:lpwstr>
  </property>
  <property fmtid="{D5CDD505-2E9C-101B-9397-08002B2CF9AE}" pid="17" name="FSC#COOELAK@1.1001:CreatedAt">
    <vt:lpwstr>23.12.2018</vt:lpwstr>
  </property>
  <property fmtid="{D5CDD505-2E9C-101B-9397-08002B2CF9AE}" pid="18" name="FSC#COOELAK@1.1001:OU">
    <vt:lpwstr>Kommunikation und Sprachdienste (FBKSD / BLW)</vt:lpwstr>
  </property>
  <property fmtid="{D5CDD505-2E9C-101B-9397-08002B2CF9AE}" pid="19" name="FSC#COOELAK@1.1001:Priority">
    <vt:lpwstr> ()</vt:lpwstr>
  </property>
  <property fmtid="{D5CDD505-2E9C-101B-9397-08002B2CF9AE}" pid="20" name="FSC#COOELAK@1.1001:ObjBarCode">
    <vt:lpwstr>*COO.2101.101.7.1381208*</vt:lpwstr>
  </property>
  <property fmtid="{D5CDD505-2E9C-101B-9397-08002B2CF9AE}" pid="21" name="FSC#COOELAK@1.1001:RefBarCode">
    <vt:lpwstr>*COO.2101.101.4.1381208*</vt:lpwstr>
  </property>
  <property fmtid="{D5CDD505-2E9C-101B-9397-08002B2CF9AE}" pid="22" name="FSC#COOELAK@1.1001:FileRefBarCode">
    <vt:lpwstr>*032.1-00006*</vt:lpwstr>
  </property>
  <property fmtid="{D5CDD505-2E9C-101B-9397-08002B2CF9AE}" pid="23" name="FSC#COOELAK@1.1001:ExternalRef">
    <vt:lpwstr/>
  </property>
  <property fmtid="{D5CDD505-2E9C-101B-9397-08002B2CF9AE}" pid="24" name="FSC#EVDCFG@15.1400:FileResponsible">
    <vt:lpwstr/>
  </property>
  <property fmtid="{D5CDD505-2E9C-101B-9397-08002B2CF9AE}" pid="25" name="FSC#EVDCFG@15.1400:FileRespOrg">
    <vt:lpwstr>Kommunikation und Sprachdienste</vt:lpwstr>
  </property>
  <property fmtid="{D5CDD505-2E9C-101B-9397-08002B2CF9AE}" pid="26" name="FSC#EVDCFG@15.1400:SalutationGerman">
    <vt:lpwstr>Fachbereich Kommunikation und Sprachdienste</vt:lpwstr>
  </property>
  <property fmtid="{D5CDD505-2E9C-101B-9397-08002B2CF9AE}" pid="27" name="FSC#EVDCFG@15.1400:SalutationEnglish">
    <vt:lpwstr>Communication Unit</vt:lpwstr>
  </property>
  <property fmtid="{D5CDD505-2E9C-101B-9397-08002B2CF9AE}" pid="28" name="FSC#EVDCFG@15.1400:SalutationFrench">
    <vt:lpwstr>Secteur Communication</vt:lpwstr>
  </property>
  <property fmtid="{D5CDD505-2E9C-101B-9397-08002B2CF9AE}" pid="29" name="FSC#EVDCFG@15.1400:SalutationItalian">
    <vt:lpwstr>Settore Comunicazione</vt:lpwstr>
  </property>
  <property fmtid="{D5CDD505-2E9C-101B-9397-08002B2CF9AE}" pid="30" name="FSC#EVDCFG@15.1400:FileRespTel">
    <vt:lpwstr/>
  </property>
  <property fmtid="{D5CDD505-2E9C-101B-9397-08002B2CF9AE}" pid="31" name="FSC#EVDCFG@15.1400:FileRespEmail">
    <vt:lpwstr/>
  </property>
  <property fmtid="{D5CDD505-2E9C-101B-9397-08002B2CF9AE}" pid="32" name="FSC#EVDCFG@15.1400:DocumentID">
    <vt:lpwstr/>
  </property>
  <property fmtid="{D5CDD505-2E9C-101B-9397-08002B2CF9AE}" pid="33" name="FSC#EVDCFG@15.1400:Subject">
    <vt:lpwstr/>
  </property>
  <property fmtid="{D5CDD505-2E9C-101B-9397-08002B2CF9AE}" pid="34" name="FSC#EVDCFG@15.1400:Dossierref">
    <vt:lpwstr>032.1-00006</vt:lpwstr>
  </property>
  <property fmtid="{D5CDD505-2E9C-101B-9397-08002B2CF9AE}" pid="35" name="FSC#EVDCFG@15.1400:OutAttachElectr">
    <vt:lpwstr/>
  </property>
  <property fmtid="{D5CDD505-2E9C-101B-9397-08002B2CF9AE}" pid="36" name="FSC#EVDCFG@15.1400:OutAttachPhysic">
    <vt:lpwstr/>
  </property>
  <property fmtid="{D5CDD505-2E9C-101B-9397-08002B2CF9AE}" pid="37" name="FSC#EVDCFG@15.1400:FileRespFax">
    <vt:lpwstr/>
  </property>
  <property fmtid="{D5CDD505-2E9C-101B-9397-08002B2CF9AE}" pid="38" name="FSC#EVDCFG@15.1400:FileRespshortsign">
    <vt:lpwstr/>
  </property>
  <property fmtid="{D5CDD505-2E9C-101B-9397-08002B2CF9AE}" pid="39" name="FSC#EVDCFG@15.1400:FileRespHome">
    <vt:lpwstr/>
  </property>
  <property fmtid="{D5CDD505-2E9C-101B-9397-08002B2CF9AE}" pid="40" name="FSC#EVDCFG@15.1400:DossierBarCode">
    <vt:lpwstr/>
  </property>
  <property fmtid="{D5CDD505-2E9C-101B-9397-08002B2CF9AE}" pid="41" name="FSC#EVDCFG@15.1400:SubDossierBarCode">
    <vt:lpwstr/>
  </property>
  <property fmtid="{D5CDD505-2E9C-101B-9397-08002B2CF9AE}" pid="42" name="FSC#EVDCFG@15.1400:Title">
    <vt:lpwstr>AB19_international_statistik_internationale_preisvergleiche_tabelle_produzentenpreise_d</vt:lpwstr>
  </property>
  <property fmtid="{D5CDD505-2E9C-101B-9397-08002B2CF9AE}" pid="43" name="FSC#EVDCFG@15.1400:FileRespStreet">
    <vt:lpwstr/>
  </property>
  <property fmtid="{D5CDD505-2E9C-101B-9397-08002B2CF9AE}" pid="44" name="FSC#EVDCFG@15.1400:FileRespZipCode">
    <vt:lpwstr/>
  </property>
  <property fmtid="{D5CDD505-2E9C-101B-9397-08002B2CF9AE}" pid="45" name="FSC#EVDCFG@15.1400:FileRespOrgHome">
    <vt:lpwstr/>
  </property>
  <property fmtid="{D5CDD505-2E9C-101B-9397-08002B2CF9AE}" pid="46" name="FSC#EVDCFG@15.1400:FileRespOrgStreet">
    <vt:lpwstr/>
  </property>
  <property fmtid="{D5CDD505-2E9C-101B-9397-08002B2CF9AE}" pid="47" name="FSC#EVDCFG@15.1400:FileRespOrgZipCode">
    <vt:lpwstr/>
  </property>
  <property fmtid="{D5CDD505-2E9C-101B-9397-08002B2CF9AE}" pid="48" name="FSC#EVDCFG@15.1400:UserFunction">
    <vt:lpwstr/>
  </property>
  <property fmtid="{D5CDD505-2E9C-101B-9397-08002B2CF9AE}" pid="49" name="FSC#EVDCFG@15.1400:SignAcceptedDraft1">
    <vt:lpwstr/>
  </property>
  <property fmtid="{D5CDD505-2E9C-101B-9397-08002B2CF9AE}" pid="50" name="FSC#EVDCFG@15.1400:SignAcceptedDraft2">
    <vt:lpwstr/>
  </property>
  <property fmtid="{D5CDD505-2E9C-101B-9397-08002B2CF9AE}" pid="51" name="FSC#EVDCFG@15.1400:SignApproved1">
    <vt:lpwstr/>
  </property>
  <property fmtid="{D5CDD505-2E9C-101B-9397-08002B2CF9AE}" pid="52" name="FSC#EVDCFG@15.1400:SignApproved2">
    <vt:lpwstr/>
  </property>
  <property fmtid="{D5CDD505-2E9C-101B-9397-08002B2CF9AE}" pid="53" name="FSC#EVDCFG@15.1400:SignAcceptedDraft1FR">
    <vt:lpwstr/>
  </property>
  <property fmtid="{D5CDD505-2E9C-101B-9397-08002B2CF9AE}" pid="54" name="FSC#EVDCFG@15.1400:SignAcceptedDraft2FR">
    <vt:lpwstr/>
  </property>
  <property fmtid="{D5CDD505-2E9C-101B-9397-08002B2CF9AE}" pid="55" name="FSC#EVDCFG@15.1400:SignApproved1FR">
    <vt:lpwstr/>
  </property>
  <property fmtid="{D5CDD505-2E9C-101B-9397-08002B2CF9AE}" pid="56" name="FSC#EVDCFG@15.1400:SignApproved2FR">
    <vt:lpwstr/>
  </property>
  <property fmtid="{D5CDD505-2E9C-101B-9397-08002B2CF9AE}" pid="57" name="FSC#EVDCFG@15.1400:SalutationEnglishUser">
    <vt:lpwstr/>
  </property>
  <property fmtid="{D5CDD505-2E9C-101B-9397-08002B2CF9AE}" pid="58" name="FSC#EVDCFG@15.1400:SalutationFrenchUser">
    <vt:lpwstr/>
  </property>
  <property fmtid="{D5CDD505-2E9C-101B-9397-08002B2CF9AE}" pid="59" name="FSC#EVDCFG@15.1400:SalutationGermanUser">
    <vt:lpwstr/>
  </property>
  <property fmtid="{D5CDD505-2E9C-101B-9397-08002B2CF9AE}" pid="60" name="FSC#EVDCFG@15.1400:SalutationItalianUser">
    <vt:lpwstr/>
  </property>
  <property fmtid="{D5CDD505-2E9C-101B-9397-08002B2CF9AE}" pid="61" name="FSC#EVDCFG@15.1400:PositionNumber">
    <vt:lpwstr/>
  </property>
  <property fmtid="{D5CDD505-2E9C-101B-9397-08002B2CF9AE}" pid="62" name="FSC#COOELAK@1.1001:IncomingNumber">
    <vt:lpwstr/>
  </property>
  <property fmtid="{D5CDD505-2E9C-101B-9397-08002B2CF9AE}" pid="63" name="FSC#COOELAK@1.1001:IncomingSubject">
    <vt:lpwstr/>
  </property>
  <property fmtid="{D5CDD505-2E9C-101B-9397-08002B2CF9AE}" pid="64" name="FSC#COOELAK@1.1001:ProcessResponsible">
    <vt:lpwstr>Bühlmann Monique, BLW</vt:lpwstr>
  </property>
  <property fmtid="{D5CDD505-2E9C-101B-9397-08002B2CF9AE}" pid="65" name="FSC#COOELAK@1.1001:ProcessResponsiblePhone">
    <vt:lpwstr>+41 58 462 59 38</vt:lpwstr>
  </property>
  <property fmtid="{D5CDD505-2E9C-101B-9397-08002B2CF9AE}" pid="66" name="FSC#COOELAK@1.1001:ProcessResponsibleMail">
    <vt:lpwstr>monique.buehlmann@blw.admin.ch</vt:lpwstr>
  </property>
  <property fmtid="{D5CDD505-2E9C-101B-9397-08002B2CF9AE}" pid="67" name="FSC#COOELAK@1.1001:ProcessResponsibleFax">
    <vt:lpwstr>+41 58 462 26 34</vt:lpwstr>
  </property>
  <property fmtid="{D5CDD505-2E9C-101B-9397-08002B2CF9AE}" pid="68" name="FSC#COOELAK@1.1001:ApproverFirstName">
    <vt:lpwstr/>
  </property>
  <property fmtid="{D5CDD505-2E9C-101B-9397-08002B2CF9AE}" pid="69" name="FSC#COOELAK@1.1001:ApproverSurName">
    <vt:lpwstr/>
  </property>
  <property fmtid="{D5CDD505-2E9C-101B-9397-08002B2CF9AE}" pid="70" name="FSC#COOELAK@1.1001:ApproverTitle">
    <vt:lpwstr/>
  </property>
  <property fmtid="{D5CDD505-2E9C-101B-9397-08002B2CF9AE}" pid="71" name="FSC#COOELAK@1.1001:ExternalDate">
    <vt:lpwstr/>
  </property>
  <property fmtid="{D5CDD505-2E9C-101B-9397-08002B2CF9AE}" pid="72" name="FSC#COOELAK@1.1001:SettlementApprovedAt">
    <vt:lpwstr/>
  </property>
  <property fmtid="{D5CDD505-2E9C-101B-9397-08002B2CF9AE}" pid="73" name="FSC#COOELAK@1.1001:BaseNumber">
    <vt:lpwstr>032.1</vt:lpwstr>
  </property>
  <property fmtid="{D5CDD505-2E9C-101B-9397-08002B2CF9AE}" pid="74" name="FSC#ELAKGOV@1.1001:PersonalSubjGender">
    <vt:lpwstr/>
  </property>
  <property fmtid="{D5CDD505-2E9C-101B-9397-08002B2CF9AE}" pid="75" name="FSC#ELAKGOV@1.1001:PersonalSubjFirstName">
    <vt:lpwstr/>
  </property>
  <property fmtid="{D5CDD505-2E9C-101B-9397-08002B2CF9AE}" pid="76" name="FSC#ELAKGOV@1.1001:PersonalSubjSurName">
    <vt:lpwstr/>
  </property>
  <property fmtid="{D5CDD505-2E9C-101B-9397-08002B2CF9AE}" pid="77" name="FSC#ELAKGOV@1.1001:PersonalSubjSalutation">
    <vt:lpwstr/>
  </property>
  <property fmtid="{D5CDD505-2E9C-101B-9397-08002B2CF9AE}" pid="78" name="FSC#ELAKGOV@1.1001:PersonalSubjAddress">
    <vt:lpwstr/>
  </property>
  <property fmtid="{D5CDD505-2E9C-101B-9397-08002B2CF9AE}" pid="79" name="FSC#EVDCFG@15.1400:FileRespOrgShortname">
    <vt:lpwstr>FBKSD / BLW</vt:lpwstr>
  </property>
  <property fmtid="{D5CDD505-2E9C-101B-9397-08002B2CF9AE}" pid="80" name="FSC#EVDCFG@15.1400:UserInCharge">
    <vt:lpwstr/>
  </property>
  <property fmtid="{D5CDD505-2E9C-101B-9397-08002B2CF9AE}" pid="81" name="FSC#COOELAK@1.1001:CurrentUserRolePos">
    <vt:lpwstr>Spécialiste</vt:lpwstr>
  </property>
  <property fmtid="{D5CDD505-2E9C-101B-9397-08002B2CF9AE}" pid="82" name="FSC#COOELAK@1.1001:CurrentUserEmail">
    <vt:lpwstr>michel-yawo.afangbedji@blw.admin.ch</vt:lpwstr>
  </property>
  <property fmtid="{D5CDD505-2E9C-101B-9397-08002B2CF9AE}" pid="83" name="FSC#EVDCFG@15.1400:ActualVersionNumber">
    <vt:lpwstr>7</vt:lpwstr>
  </property>
  <property fmtid="{D5CDD505-2E9C-101B-9397-08002B2CF9AE}" pid="84" name="FSC#EVDCFG@15.1400:ActualVersionCreatedAt">
    <vt:lpwstr>2019-08-06T13:46:39</vt:lpwstr>
  </property>
  <property fmtid="{D5CDD505-2E9C-101B-9397-08002B2CF9AE}" pid="85" name="FSC#EVDCFG@15.1400:ResponsibleBureau_DE">
    <vt:lpwstr>Bundesamt für Landwirtschaft BLW</vt:lpwstr>
  </property>
  <property fmtid="{D5CDD505-2E9C-101B-9397-08002B2CF9AE}" pid="86" name="FSC#EVDCFG@15.1400:ResponsibleBureau_EN">
    <vt:lpwstr>Federal Office for Agriculture FOAG</vt:lpwstr>
  </property>
  <property fmtid="{D5CDD505-2E9C-101B-9397-08002B2CF9AE}" pid="87" name="FSC#EVDCFG@15.1400:ResponsibleBureau_FR">
    <vt:lpwstr>Office fédéral de l'agriculture OFAG</vt:lpwstr>
  </property>
  <property fmtid="{D5CDD505-2E9C-101B-9397-08002B2CF9AE}" pid="88" name="FSC#EVDCFG@15.1400:ResponsibleBureau_IT">
    <vt:lpwstr>Ufficio federale dell'agricoltura UFAG</vt:lpwstr>
  </property>
  <property fmtid="{D5CDD505-2E9C-101B-9397-08002B2CF9AE}" pid="89" name="FSC#EVDCFG@15.1400:UserInChargeUserTitle">
    <vt:lpwstr/>
  </property>
  <property fmtid="{D5CDD505-2E9C-101B-9397-08002B2CF9AE}" pid="90" name="FSC#EVDCFG@15.1400:UserInChargeUserName">
    <vt:lpwstr/>
  </property>
  <property fmtid="{D5CDD505-2E9C-101B-9397-08002B2CF9AE}" pid="91" name="FSC#EVDCFG@15.1400:UserInChargeUserFirstname">
    <vt:lpwstr/>
  </property>
  <property fmtid="{D5CDD505-2E9C-101B-9397-08002B2CF9AE}" pid="92" name="FSC#EVDCFG@15.1400:UserInChargeUserEnvSalutationDE">
    <vt:lpwstr/>
  </property>
  <property fmtid="{D5CDD505-2E9C-101B-9397-08002B2CF9AE}" pid="93" name="FSC#EVDCFG@15.1400:UserInChargeUserEnvSalutationEN">
    <vt:lpwstr/>
  </property>
  <property fmtid="{D5CDD505-2E9C-101B-9397-08002B2CF9AE}" pid="94" name="FSC#EVDCFG@15.1400:UserInChargeUserEnvSalutationFR">
    <vt:lpwstr/>
  </property>
  <property fmtid="{D5CDD505-2E9C-101B-9397-08002B2CF9AE}" pid="95" name="FSC#EVDCFG@15.1400:UserInChargeUserEnvSalutationIT">
    <vt:lpwstr/>
  </property>
  <property fmtid="{D5CDD505-2E9C-101B-9397-08002B2CF9AE}" pid="96" name="FSC#EVDCFG@15.1400:FilerespUserPersonTitle">
    <vt:lpwstr/>
  </property>
  <property fmtid="{D5CDD505-2E9C-101B-9397-08002B2CF9AE}" pid="97" name="FSC#EVDCFG@15.1400:Address">
    <vt:lpwstr/>
  </property>
  <property fmtid="{D5CDD505-2E9C-101B-9397-08002B2CF9AE}" pid="98" name="FSC#EVDCFG@15.1400:ResponsibleEditorFirstname">
    <vt:lpwstr/>
  </property>
  <property fmtid="{D5CDD505-2E9C-101B-9397-08002B2CF9AE}" pid="99" name="FSC#EVDCFG@15.1400:ResponsibleEditorSurname">
    <vt:lpwstr/>
  </property>
  <property fmtid="{D5CDD505-2E9C-101B-9397-08002B2CF9AE}" pid="100" name="FSC#EVDCFG@15.1400:GroupTitle">
    <vt:lpwstr>Kommunikation und Sprachdienste</vt:lpwstr>
  </property>
  <property fmtid="{D5CDD505-2E9C-101B-9397-08002B2CF9AE}" pid="101" name="FSC#ATSTATECFG@1.1001:Office">
    <vt:lpwstr/>
  </property>
  <property fmtid="{D5CDD505-2E9C-101B-9397-08002B2CF9AE}" pid="102" name="FSC#ATSTATECFG@1.1001:Agent">
    <vt:lpwstr/>
  </property>
  <property fmtid="{D5CDD505-2E9C-101B-9397-08002B2CF9AE}" pid="103" name="FSC#ATSTATECFG@1.1001:AgentPhone">
    <vt:lpwstr/>
  </property>
  <property fmtid="{D5CDD505-2E9C-101B-9397-08002B2CF9AE}" pid="104" name="FSC#ATSTATECFG@1.1001:DepartmentFax">
    <vt:lpwstr/>
  </property>
  <property fmtid="{D5CDD505-2E9C-101B-9397-08002B2CF9AE}" pid="105" name="FSC#ATSTATECFG@1.1001:DepartmentEmail">
    <vt:lpwstr/>
  </property>
  <property fmtid="{D5CDD505-2E9C-101B-9397-08002B2CF9AE}" pid="106" name="FSC#ATSTATECFG@1.1001:SubfileDate">
    <vt:lpwstr/>
  </property>
  <property fmtid="{D5CDD505-2E9C-101B-9397-08002B2CF9AE}" pid="107" name="FSC#ATSTATECFG@1.1001:SubfileSubject">
    <vt:lpwstr>AB19_international_statistik_internationale_preisvergleiche_tabelle_produzentenpreise_d</vt:lpwstr>
  </property>
  <property fmtid="{D5CDD505-2E9C-101B-9397-08002B2CF9AE}" pid="108" name="FSC#ATSTATECFG@1.1001:DepartmentZipCode">
    <vt:lpwstr/>
  </property>
  <property fmtid="{D5CDD505-2E9C-101B-9397-08002B2CF9AE}" pid="109" name="FSC#ATSTATECFG@1.1001:DepartmentCountry">
    <vt:lpwstr/>
  </property>
  <property fmtid="{D5CDD505-2E9C-101B-9397-08002B2CF9AE}" pid="110" name="FSC#ATSTATECFG@1.1001:DepartmentCity">
    <vt:lpwstr/>
  </property>
  <property fmtid="{D5CDD505-2E9C-101B-9397-08002B2CF9AE}" pid="111" name="FSC#ATSTATECFG@1.1001:DepartmentStreet">
    <vt:lpwstr/>
  </property>
  <property fmtid="{D5CDD505-2E9C-101B-9397-08002B2CF9AE}" pid="112" name="FSC#ATSTATECFG@1.1001:DepartmentDVR">
    <vt:lpwstr/>
  </property>
  <property fmtid="{D5CDD505-2E9C-101B-9397-08002B2CF9AE}" pid="113" name="FSC#ATSTATECFG@1.1001:DepartmentUID">
    <vt:lpwstr/>
  </property>
  <property fmtid="{D5CDD505-2E9C-101B-9397-08002B2CF9AE}" pid="114" name="FSC#ATSTATECFG@1.1001:SubfileReference">
    <vt:lpwstr>032.1-00006/00008/00005/00001</vt:lpwstr>
  </property>
  <property fmtid="{D5CDD505-2E9C-101B-9397-08002B2CF9AE}" pid="115" name="FSC#ATSTATECFG@1.1001:Clause">
    <vt:lpwstr/>
  </property>
  <property fmtid="{D5CDD505-2E9C-101B-9397-08002B2CF9AE}" pid="116" name="FSC#ATSTATECFG@1.1001:ApprovedSignature">
    <vt:lpwstr/>
  </property>
  <property fmtid="{D5CDD505-2E9C-101B-9397-08002B2CF9AE}" pid="117" name="FSC#ATSTATECFG@1.1001:BankAccount">
    <vt:lpwstr/>
  </property>
  <property fmtid="{D5CDD505-2E9C-101B-9397-08002B2CF9AE}" pid="118" name="FSC#ATSTATECFG@1.1001:BankAccountOwner">
    <vt:lpwstr/>
  </property>
  <property fmtid="{D5CDD505-2E9C-101B-9397-08002B2CF9AE}" pid="119" name="FSC#ATSTATECFG@1.1001:BankInstitute">
    <vt:lpwstr/>
  </property>
  <property fmtid="{D5CDD505-2E9C-101B-9397-08002B2CF9AE}" pid="120" name="FSC#ATSTATECFG@1.1001:BankAccountID">
    <vt:lpwstr/>
  </property>
  <property fmtid="{D5CDD505-2E9C-101B-9397-08002B2CF9AE}" pid="121" name="FSC#ATSTATECFG@1.1001:BankAccountIBAN">
    <vt:lpwstr/>
  </property>
  <property fmtid="{D5CDD505-2E9C-101B-9397-08002B2CF9AE}" pid="122" name="FSC#ATSTATECFG@1.1001:BankAccountBIC">
    <vt:lpwstr/>
  </property>
  <property fmtid="{D5CDD505-2E9C-101B-9397-08002B2CF9AE}" pid="123" name="FSC#ATSTATECFG@1.1001:BankName">
    <vt:lpwstr/>
  </property>
  <property fmtid="{D5CDD505-2E9C-101B-9397-08002B2CF9AE}" pid="124" name="FSC#CCAPRECONFIG@15.1001:AddrAnrede">
    <vt:lpwstr/>
  </property>
  <property fmtid="{D5CDD505-2E9C-101B-9397-08002B2CF9AE}" pid="125" name="FSC#CCAPRECONFIG@15.1001:AddrTitel">
    <vt:lpwstr/>
  </property>
  <property fmtid="{D5CDD505-2E9C-101B-9397-08002B2CF9AE}" pid="126" name="FSC#CCAPRECONFIG@15.1001:AddrNachgestellter_Titel">
    <vt:lpwstr/>
  </property>
  <property fmtid="{D5CDD505-2E9C-101B-9397-08002B2CF9AE}" pid="127" name="FSC#CCAPRECONFIG@15.1001:AddrVorname">
    <vt:lpwstr/>
  </property>
  <property fmtid="{D5CDD505-2E9C-101B-9397-08002B2CF9AE}" pid="128" name="FSC#CCAPRECONFIG@15.1001:AddrNachname">
    <vt:lpwstr/>
  </property>
  <property fmtid="{D5CDD505-2E9C-101B-9397-08002B2CF9AE}" pid="129" name="FSC#CCAPRECONFIG@15.1001:AddrzH">
    <vt:lpwstr/>
  </property>
  <property fmtid="{D5CDD505-2E9C-101B-9397-08002B2CF9AE}" pid="130" name="FSC#CCAPRECONFIG@15.1001:AddrGeschlecht">
    <vt:lpwstr/>
  </property>
  <property fmtid="{D5CDD505-2E9C-101B-9397-08002B2CF9AE}" pid="131" name="FSC#CCAPRECONFIG@15.1001:AddrStrasse">
    <vt:lpwstr/>
  </property>
  <property fmtid="{D5CDD505-2E9C-101B-9397-08002B2CF9AE}" pid="132" name="FSC#CCAPRECONFIG@15.1001:AddrHausnummer">
    <vt:lpwstr/>
  </property>
  <property fmtid="{D5CDD505-2E9C-101B-9397-08002B2CF9AE}" pid="133" name="FSC#CCAPRECONFIG@15.1001:AddrStiege">
    <vt:lpwstr/>
  </property>
  <property fmtid="{D5CDD505-2E9C-101B-9397-08002B2CF9AE}" pid="134" name="FSC#CCAPRECONFIG@15.1001:AddrTuer">
    <vt:lpwstr/>
  </property>
  <property fmtid="{D5CDD505-2E9C-101B-9397-08002B2CF9AE}" pid="135" name="FSC#CCAPRECONFIG@15.1001:AddrPostfach">
    <vt:lpwstr/>
  </property>
  <property fmtid="{D5CDD505-2E9C-101B-9397-08002B2CF9AE}" pid="136" name="FSC#CCAPRECONFIG@15.1001:AddrPostleitzahl">
    <vt:lpwstr/>
  </property>
  <property fmtid="{D5CDD505-2E9C-101B-9397-08002B2CF9AE}" pid="137" name="FSC#CCAPRECONFIG@15.1001:AddrOrt">
    <vt:lpwstr/>
  </property>
  <property fmtid="{D5CDD505-2E9C-101B-9397-08002B2CF9AE}" pid="138" name="FSC#CCAPRECONFIG@15.1001:AddrLand">
    <vt:lpwstr/>
  </property>
  <property fmtid="{D5CDD505-2E9C-101B-9397-08002B2CF9AE}" pid="139" name="FSC#CCAPRECONFIG@15.1001:AddrEmail">
    <vt:lpwstr/>
  </property>
  <property fmtid="{D5CDD505-2E9C-101B-9397-08002B2CF9AE}" pid="140" name="FSC#CCAPRECONFIG@15.1001:AddrAdresse">
    <vt:lpwstr/>
  </property>
  <property fmtid="{D5CDD505-2E9C-101B-9397-08002B2CF9AE}" pid="141" name="FSC#CCAPRECONFIG@15.1001:AddrFax">
    <vt:lpwstr/>
  </property>
  <property fmtid="{D5CDD505-2E9C-101B-9397-08002B2CF9AE}" pid="142" name="FSC#CCAPRECONFIG@15.1001:AddrOrganisationsname">
    <vt:lpwstr/>
  </property>
  <property fmtid="{D5CDD505-2E9C-101B-9397-08002B2CF9AE}" pid="143" name="FSC#CCAPRECONFIG@15.1001:AddrOrganisationskurzname">
    <vt:lpwstr/>
  </property>
  <property fmtid="{D5CDD505-2E9C-101B-9397-08002B2CF9AE}" pid="144" name="FSC#CCAPRECONFIG@15.1001:AddrAbschriftsbemerkung">
    <vt:lpwstr/>
  </property>
  <property fmtid="{D5CDD505-2E9C-101B-9397-08002B2CF9AE}" pid="145" name="FSC#CCAPRECONFIG@15.1001:AddrName_Zeile_2">
    <vt:lpwstr/>
  </property>
  <property fmtid="{D5CDD505-2E9C-101B-9397-08002B2CF9AE}" pid="146" name="FSC#CCAPRECONFIG@15.1001:AddrName_Zeile_3">
    <vt:lpwstr/>
  </property>
  <property fmtid="{D5CDD505-2E9C-101B-9397-08002B2CF9AE}" pid="147" name="FSC#CCAPRECONFIG@15.1001:AddrPostalischeAdresse">
    <vt:lpwstr/>
  </property>
  <property fmtid="{D5CDD505-2E9C-101B-9397-08002B2CF9AE}" pid="148" name="FSC#FSCFOLIO@1.1001:docpropproject">
    <vt:lpwstr/>
  </property>
</Properties>
</file>